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345" activeTab="1"/>
  </bookViews>
  <sheets>
    <sheet name="шаблон" sheetId="1" r:id="rId1"/>
    <sheet name="Асерх" sheetId="2" r:id="rId2"/>
  </sheets>
  <definedNames/>
  <calcPr fullCalcOnLoad="1"/>
</workbook>
</file>

<file path=xl/sharedStrings.xml><?xml version="1.0" encoding="utf-8"?>
<sst xmlns="http://schemas.openxmlformats.org/spreadsheetml/2006/main" count="237" uniqueCount="187">
  <si>
    <t>(тыс. рублей)</t>
  </si>
  <si>
    <t>2 00 00000 00 0000 000</t>
  </si>
  <si>
    <t>Безвозмездные поступления</t>
  </si>
  <si>
    <t>2 02 00000 00 0000 000</t>
  </si>
  <si>
    <t>Безвозмездные перечисления от других бюджетов бюджетной системы Российской Федерации</t>
  </si>
  <si>
    <t>2 02 01000 00 0000 151</t>
  </si>
  <si>
    <t>2 02 02000 00 0000 151</t>
  </si>
  <si>
    <t>в том числе:</t>
  </si>
  <si>
    <t>2 02 04000 00 0000 151</t>
  </si>
  <si>
    <t>Всего доходов</t>
  </si>
  <si>
    <t>Код бюджетной классификации Российской Федерации</t>
  </si>
  <si>
    <t>2 02 01001 00 0000 151</t>
  </si>
  <si>
    <t xml:space="preserve">Дотации на выравнивание бюджетной обеспеченности 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</si>
  <si>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</si>
  <si>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</si>
  <si>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</si>
  <si>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</si>
  <si>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</si>
  <si>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</si>
  <si>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</si>
  <si>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</si>
  <si>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</si>
  <si>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</si>
  <si>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</si>
  <si>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</si>
  <si>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</si>
  <si>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</si>
  <si>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1 05 03000 01 0000 110</t>
  </si>
  <si>
    <t>Единый сельскохозяйственный налог</t>
  </si>
  <si>
    <t>Налоги на имущество</t>
  </si>
  <si>
    <t>1 06 01000 00 0000 110</t>
  </si>
  <si>
    <t>1 06 00000 00 0000 000</t>
  </si>
  <si>
    <t>1 05 00000 00 0000 000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</si>
  <si>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</si>
  <si>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</si>
  <si>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</si>
  <si>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1 06 04000 02 0000 110</t>
  </si>
  <si>
    <t>Транспортный налог</t>
  </si>
  <si>
    <t>1 06 04012 02 0000 110</t>
  </si>
  <si>
    <t>Транспортный налог с физических лиц</t>
  </si>
  <si>
    <t>1 06 06000 00 0000 110</t>
  </si>
  <si>
    <t>Земельный налог</t>
  </si>
  <si>
    <t>1 06 06013 10 0000 110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</si>
  <si>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</si>
  <si>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</si>
  <si>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</si>
  <si>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</si>
  <si>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</si>
  <si>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</si>
  <si>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</si>
  <si>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</si>
  <si>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</si>
  <si>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</si>
  <si>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</si>
  <si>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</si>
  <si>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</si>
  <si>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</si>
  <si>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</si>
  <si>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</si>
  <si>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</si>
  <si>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</si>
  <si>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</si>
  <si>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</si>
  <si>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</si>
  <si>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</si>
  <si>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</si>
  <si>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</si>
  <si>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</si>
  <si>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</si>
  <si>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</si>
  <si>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1 17 00000 00 0000 000</t>
  </si>
  <si>
    <t>Прочие неналоговые доходы</t>
  </si>
  <si>
    <t>1 17 05000 00 0000 180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</si>
  <si>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</si>
  <si>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</si>
  <si>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2 02 03000 00 0000 151</t>
  </si>
  <si>
    <t xml:space="preserve">Субвенция на осуществление первичного воинского учета на территориях, где отсутствуют военные комиссариаты </t>
  </si>
  <si>
    <t xml:space="preserve">Иные межбюджетные трансферты - всего </t>
  </si>
  <si>
    <t>Дотации бюджетам субъектов Российской Федерации и муниципальных образований - всего</t>
  </si>
  <si>
    <t>Субсидии бюджетам субъектов Российской Федерации и муниципальных образований (межбюджетные субсидии) - всего</t>
  </si>
  <si>
    <t>Субвенции бюджетам субъектов Российской Федерации и муниципальных образований - всего</t>
  </si>
  <si>
    <t>1 01 02030 01 0000 110</t>
  </si>
  <si>
    <t>Сумма</t>
  </si>
  <si>
    <t>Наименование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</si>
  <si>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</si>
  <si>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Субсидии на приведение в нормативное состояние улично-дорожной сети и объектов благоустройства по областной целевой программе  "Модернизация объектов коммунальной инфраструктуры на 2006-2010 годы"</t>
  </si>
  <si>
    <t>Субсидии на инвестиции по областной целевой программе "Обеспечение территории Владимирской области документами территориального планирования (2006-2010 годы)"</t>
  </si>
  <si>
    <t>1 09 00000 00 0000 000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</si>
  <si>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</si>
  <si>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1 09 04000 00 0000 110</t>
  </si>
  <si>
    <t>1 09 04050 00 0000 110</t>
  </si>
  <si>
    <t>Земельный налог (по обязательствам, возникшим до 1 января 2006 года)</t>
  </si>
  <si>
    <t>Прочие субсидии</t>
  </si>
  <si>
    <t xml:space="preserve">                                                                      к решению Совета народных депутаов  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</si>
  <si>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</si>
  <si>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</si>
  <si>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1 14 06010 00 0000 430</t>
  </si>
  <si>
    <t>1 14 06014 10 0000 430</t>
  </si>
  <si>
    <t>1 09 04050 10 0000 110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</si>
  <si>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</si>
  <si>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 xml:space="preserve">            от ___.11.2008 № ____</t>
  </si>
  <si>
    <t>Поступление доходов в  бюджет в 2009 году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</si>
  <si>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</si>
  <si>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2 02 01001 10 0000 151</t>
  </si>
  <si>
    <t>2 02 02999 10 0000 151</t>
  </si>
  <si>
    <t>2 02 02999 10 7005 151</t>
  </si>
  <si>
    <t>2 02 02999 10 7018 151</t>
  </si>
  <si>
    <t>2 02 02999 10 7028 151</t>
  </si>
  <si>
    <t>2 02 03015 10 0000 151</t>
  </si>
  <si>
    <t>Прочие межбюджетные трансферты, передаваемые на обеспечение сбалансированности бюджетов поселений</t>
  </si>
  <si>
    <t>2 02 04999 10 0000 151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</si>
  <si>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</si>
  <si>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</si>
  <si>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1 14 02030 10 0000 410</t>
  </si>
  <si>
    <t>Доходы от реализации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</si>
  <si>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</si>
  <si>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1 17 05050 10 0000 180</t>
  </si>
  <si>
    <t>Прочие неналоговые доходы бюджетов поселений</t>
  </si>
  <si>
    <t>1 14 02033 10 0000 410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</si>
  <si>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</si>
  <si>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</si>
  <si>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</si>
  <si>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1 11 09045 10 0000 120</t>
  </si>
  <si>
    <t xml:space="preserve">                                                                                                          Приложение № 4</t>
  </si>
  <si>
    <t>Дотация на выравнивание бюджетной обеспеченности поселений из районного Фонда финансовой поддержки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</si>
  <si>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</si>
  <si>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Земельный налог (по обязательствам возникшим до 1 января 2006 года), мобилизуемый на территориях поселений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</si>
  <si>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</si>
  <si>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 автономных учреждений, а также имущества  муниципальных унитарных предприятий, в том числе казенных)</t>
  </si>
  <si>
    <t>Налоговые и неналоговые доходы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</si>
  <si>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</t>
  </si>
  <si>
    <t>муниицпального образования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</si>
  <si>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</si>
  <si>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Федерации(межбюджетные субсидии) - всего</t>
  </si>
  <si>
    <t>Безвозмездные поступления от других бюджетов бюджетной системы Российской Федерации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</si>
  <si>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</si>
  <si>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1 16 00000 00 0000 000</t>
  </si>
  <si>
    <t>1 16 90000 00 0000 140</t>
  </si>
  <si>
    <t>1 16 90050 10 0000 140</t>
  </si>
  <si>
    <t>Штрафы,санкции,возмещение ущерба</t>
  </si>
  <si>
    <t>Субвенции бюджетам субъектов Российской Федерации и муниципальным образованиям</t>
  </si>
  <si>
    <t>Иные межбюджетные трансферты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</si>
  <si>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</si>
  <si>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</si>
  <si>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поступления от денежных взысканий(штрафов) и иных сумм в возмещение ущерба,зачсляемые в бюджеты поселений</t>
  </si>
  <si>
    <t>Прочие поступления от денежных взысканий(штрафов) и иных сумм в  возмещение ущерба</t>
  </si>
  <si>
    <t>Налог на имущество физических лиц, взимаемый по ставкам, применяемым к объктам налогообложения, расположенным в границах  сельских поселения</t>
  </si>
  <si>
    <t>1 06 06030 03 0000 110</t>
  </si>
  <si>
    <t>Земельный налог с организаций</t>
  </si>
  <si>
    <t>1 06 06033 10 0000 110</t>
  </si>
  <si>
    <t>Земельный налог с организаций,обладающих земельным участком,расположенным в границах сельских поселений</t>
  </si>
  <si>
    <t>1 06 06040 00 0000 110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</si>
  <si>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</si>
  <si>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</si>
  <si>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1 06 06043 10 0000 110</t>
  </si>
  <si>
    <t xml:space="preserve">                                                                                                          Приложение  4</t>
  </si>
  <si>
    <t>Дотации бюджетам сельских поселений на выравнивание бюджетной обеспеченности поселений из районного Фонда финансовой поддержки</t>
  </si>
  <si>
    <t>Прочие субсидии бюджетам сельских поселений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</si>
  <si>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</si>
  <si>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</t>
  </si>
  <si>
    <t>1 11 05025 00 0000 120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</si>
  <si>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</si>
  <si>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</si>
  <si>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</si>
  <si>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Асерховское Собинского района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</si>
  <si>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</si>
  <si>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</si>
  <si>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2 02 30024 10 6182 150 </t>
  </si>
  <si>
    <t xml:space="preserve">Субвенции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
</t>
  </si>
  <si>
    <t>2 02 15000 00 0000 150</t>
  </si>
  <si>
    <t>2 02 15001 00 0000 150</t>
  </si>
  <si>
    <t>2 02 15001 10 0000 150</t>
  </si>
  <si>
    <t>2 02 20000 00 0000 150</t>
  </si>
  <si>
    <t>2 02 29999 10 0000 150</t>
  </si>
  <si>
    <t>2 02 29999 10 7039 150</t>
  </si>
  <si>
    <t>2 02 30000 00 0000 150</t>
  </si>
  <si>
    <t>2 02 35118 10 0000 150</t>
  </si>
  <si>
    <t>2 02 40000 00 0000 150</t>
  </si>
  <si>
    <t>2 02 49999 10 0000 150</t>
  </si>
  <si>
    <t xml:space="preserve">Субсидии на обеспечение проживающих в непригодном жилищном фонде граждан жилыми помещениями </t>
  </si>
  <si>
    <t>2 02 20302 10 0000 150</t>
  </si>
  <si>
    <t>Поступление доходов в  бюджет в 2021 году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</si>
  <si>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</si>
  <si>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</si>
  <si>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Прочие межбюджетные трансферты, передаваемые бюджетам сельских поселений  </t>
  </si>
  <si>
    <t xml:space="preserve">             к  решению Совета народных депутатов  </t>
  </si>
  <si>
    <t>от 21.12.2020                       № 20/6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</si>
</sst>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0.000"/>
    <numFmt numFmtId="179" formatCode="0.0000"/>
    <numFmt numFmtId="180" formatCode="0.0"/>
    <numFmt numFmtId="181" formatCode="_-* #,##0.0_р_._-;\-* #,##0.0_р_._-;_-* &quot;-&quot;?_р_._-;_-@_-"/>
    <numFmt numFmtId="182" formatCode="0.00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.5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77" fontId="6" fillId="0" borderId="0" xfId="60" applyNumberFormat="1" applyFont="1" applyFill="1" applyAlignment="1">
      <alignment/>
    </xf>
    <xf numFmtId="177" fontId="8" fillId="0" borderId="0" xfId="60" applyNumberFormat="1" applyFont="1" applyFill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177" fontId="5" fillId="0" borderId="17" xfId="6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justify" vertical="top"/>
    </xf>
    <xf numFmtId="177" fontId="5" fillId="0" borderId="15" xfId="60" applyNumberFormat="1" applyFont="1" applyFill="1" applyBorder="1" applyAlignment="1">
      <alignment horizontal="center" wrapText="1"/>
    </xf>
    <xf numFmtId="177" fontId="2" fillId="0" borderId="15" xfId="60" applyNumberFormat="1" applyFont="1" applyFill="1" applyBorder="1" applyAlignment="1">
      <alignment horizontal="center" wrapText="1"/>
    </xf>
    <xf numFmtId="177" fontId="2" fillId="0" borderId="20" xfId="60" applyNumberFormat="1" applyFont="1" applyFill="1" applyBorder="1" applyAlignment="1">
      <alignment horizontal="center" wrapText="1"/>
    </xf>
    <xf numFmtId="177" fontId="5" fillId="0" borderId="15" xfId="0" applyNumberFormat="1" applyFont="1" applyFill="1" applyBorder="1" applyAlignment="1">
      <alignment horizontal="center" wrapText="1"/>
    </xf>
    <xf numFmtId="177" fontId="2" fillId="0" borderId="15" xfId="0" applyNumberFormat="1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justify" vertical="top" wrapText="1"/>
    </xf>
    <xf numFmtId="0" fontId="2" fillId="0" borderId="14" xfId="0" applyNumberFormat="1" applyFont="1" applyFill="1" applyBorder="1" applyAlignment="1">
      <alignment horizontal="justify" vertical="top" wrapText="1"/>
    </xf>
    <xf numFmtId="182" fontId="5" fillId="0" borderId="15" xfId="60" applyNumberFormat="1" applyFont="1" applyFill="1" applyBorder="1" applyAlignment="1">
      <alignment horizontal="right" wrapText="1"/>
    </xf>
    <xf numFmtId="182" fontId="2" fillId="0" borderId="15" xfId="60" applyNumberFormat="1" applyFont="1" applyFill="1" applyBorder="1" applyAlignment="1">
      <alignment horizontal="right" wrapText="1"/>
    </xf>
    <xf numFmtId="182" fontId="5" fillId="0" borderId="17" xfId="60" applyNumberFormat="1" applyFont="1" applyFill="1" applyBorder="1" applyAlignment="1">
      <alignment horizontal="right" wrapText="1"/>
    </xf>
    <xf numFmtId="0" fontId="5" fillId="0" borderId="2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182" fontId="5" fillId="0" borderId="14" xfId="60" applyNumberFormat="1" applyFont="1" applyFill="1" applyBorder="1" applyAlignment="1">
      <alignment horizontal="right" wrapText="1"/>
    </xf>
    <xf numFmtId="182" fontId="2" fillId="0" borderId="20" xfId="60" applyNumberFormat="1" applyFont="1" applyFill="1" applyBorder="1" applyAlignment="1">
      <alignment horizontal="right" wrapText="1"/>
    </xf>
    <xf numFmtId="0" fontId="5" fillId="0" borderId="14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justify" vertical="top" wrapText="1"/>
    </xf>
    <xf numFmtId="182" fontId="2" fillId="0" borderId="14" xfId="60" applyNumberFormat="1" applyFont="1" applyFill="1" applyBorder="1" applyAlignment="1">
      <alignment horizontal="right" wrapText="1"/>
    </xf>
    <xf numFmtId="182" fontId="5" fillId="34" borderId="15" xfId="60" applyNumberFormat="1" applyFont="1" applyFill="1" applyBorder="1" applyAlignment="1">
      <alignment horizontal="right" wrapText="1"/>
    </xf>
    <xf numFmtId="182" fontId="2" fillId="34" borderId="15" xfId="60" applyNumberFormat="1" applyFont="1" applyFill="1" applyBorder="1" applyAlignment="1">
      <alignment horizontal="right" wrapText="1"/>
    </xf>
    <xf numFmtId="0" fontId="2" fillId="34" borderId="14" xfId="0" applyNumberFormat="1" applyFont="1" applyFill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49" fontId="2" fillId="34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0" borderId="22" xfId="0" applyFont="1" applyFill="1" applyBorder="1" applyAlignment="1">
      <alignment horizontal="justify" vertical="top" wrapText="1"/>
    </xf>
    <xf numFmtId="0" fontId="2" fillId="34" borderId="23" xfId="0" applyFont="1" applyFill="1" applyBorder="1" applyAlignment="1">
      <alignment horizontal="center" vertical="top" wrapText="1"/>
    </xf>
    <xf numFmtId="0" fontId="48" fillId="0" borderId="0" xfId="0" applyFont="1" applyAlignment="1">
      <alignment/>
    </xf>
    <xf numFmtId="0" fontId="2" fillId="0" borderId="14" xfId="0" applyFont="1" applyFill="1" applyBorder="1" applyAlignment="1">
      <alignment horizontal="center" vertical="top" wrapText="1"/>
    </xf>
    <xf numFmtId="182" fontId="5" fillId="0" borderId="20" xfId="6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left" vertical="top"/>
    </xf>
    <xf numFmtId="0" fontId="5" fillId="0" borderId="21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0" fillId="0" borderId="24" xfId="0" applyBorder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1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zoomScalePageLayoutView="0" workbookViewId="0" topLeftCell="A43">
      <selection activeCell="B47" sqref="B47"/>
    </sheetView>
  </sheetViews>
  <sheetFormatPr defaultColWidth="9.00390625" defaultRowHeight="12.75"/>
  <cols>
    <col min="1" max="1" width="23.00390625" style="17" customWidth="1"/>
    <col min="2" max="2" width="63.25390625" style="8" customWidth="1"/>
    <col min="3" max="3" width="10.625" style="6" customWidth="1"/>
    <col min="4" max="4" width="4.125" style="3" customWidth="1"/>
  </cols>
  <sheetData>
    <row r="1" spans="1:3" ht="18.75">
      <c r="A1" s="52" t="s">
        <v>123</v>
      </c>
      <c r="B1" s="52"/>
      <c r="C1" s="52"/>
    </row>
    <row r="2" spans="1:3" ht="18.75">
      <c r="A2" s="55" t="s">
        <v>93</v>
      </c>
      <c r="B2" s="55"/>
      <c r="C2" s="55"/>
    </row>
    <row r="3" spans="1:3" ht="18.75">
      <c r="A3" s="56" t="s">
        <v>100</v>
      </c>
      <c r="B3" s="56"/>
      <c r="C3" s="56"/>
    </row>
    <row r="4" spans="1:3" ht="18.75">
      <c r="A4" s="56"/>
      <c r="B4" s="56"/>
      <c r="C4" s="56"/>
    </row>
    <row r="5" spans="1:2" ht="18.75">
      <c r="A5" s="58" t="s">
        <v>101</v>
      </c>
      <c r="B5" s="58"/>
    </row>
    <row r="6" ht="10.5" customHeight="1">
      <c r="A6" s="9"/>
    </row>
    <row r="7" spans="1:3" ht="16.5" thickBot="1">
      <c r="A7" s="57" t="s">
        <v>0</v>
      </c>
      <c r="B7" s="57"/>
      <c r="C7" s="57"/>
    </row>
    <row r="8" spans="1:3" ht="47.25" customHeight="1">
      <c r="A8" s="10" t="s">
        <v>10</v>
      </c>
      <c r="B8" s="11" t="s">
        <v>83</v>
      </c>
      <c r="C8" s="12" t="s">
        <v>82</v>
      </c>
    </row>
    <row r="9" spans="1:4" s="5" customFormat="1" ht="12" customHeight="1">
      <c r="A9" s="13">
        <v>1</v>
      </c>
      <c r="B9" s="14">
        <v>2</v>
      </c>
      <c r="C9" s="15">
        <v>3</v>
      </c>
      <c r="D9" s="4"/>
    </row>
    <row r="10" spans="1:3" ht="19.5" customHeight="1">
      <c r="A10" s="1" t="s">
        <v>13</v>
      </c>
      <c r="B10" s="19" t="s">
        <v>14</v>
      </c>
      <c r="C10" s="24">
        <f>C11+C18+C20+C30+C33+C37+C46+C53</f>
        <v>0</v>
      </c>
    </row>
    <row r="11" spans="1:3" ht="16.5" customHeight="1">
      <c r="A11" s="1" t="s">
        <v>15</v>
      </c>
      <c r="B11" s="19" t="s">
        <v>16</v>
      </c>
      <c r="C11" s="24">
        <f>C12</f>
        <v>0</v>
      </c>
    </row>
    <row r="12" spans="1:3" ht="18.75" customHeight="1">
      <c r="A12" s="2" t="s">
        <v>17</v>
      </c>
      <c r="B12" s="20" t="s">
        <v>18</v>
      </c>
      <c r="C12" s="25">
        <f>C13+C14+C17</f>
        <v>0</v>
      </c>
    </row>
    <row r="13" spans="1:3" ht="63" customHeight="1">
      <c r="A13" s="2" t="s">
        <v>19</v>
      </c>
      <c r="B13" s="20" t="s">
        <v>88</v>
      </c>
      <c r="C13" s="25"/>
    </row>
    <row r="14" spans="1:3" ht="46.5" customHeight="1">
      <c r="A14" s="2" t="s">
        <v>20</v>
      </c>
      <c r="B14" s="20" t="s">
        <v>21</v>
      </c>
      <c r="C14" s="25">
        <f>C15+C16</f>
        <v>0</v>
      </c>
    </row>
    <row r="15" spans="1:3" ht="108.75" customHeight="1">
      <c r="A15" s="2" t="s">
        <v>22</v>
      </c>
      <c r="B15" s="20" t="s">
        <v>23</v>
      </c>
      <c r="C15" s="25"/>
    </row>
    <row r="16" spans="1:3" ht="93.75" customHeight="1">
      <c r="A16" s="2" t="s">
        <v>24</v>
      </c>
      <c r="B16" s="20" t="s">
        <v>25</v>
      </c>
      <c r="C16" s="25"/>
    </row>
    <row r="17" spans="1:3" ht="47.25" customHeight="1">
      <c r="A17" s="2" t="s">
        <v>81</v>
      </c>
      <c r="B17" s="20" t="s">
        <v>99</v>
      </c>
      <c r="C17" s="25"/>
    </row>
    <row r="18" spans="1:3" ht="16.5" customHeight="1">
      <c r="A18" s="1" t="s">
        <v>32</v>
      </c>
      <c r="B18" s="19" t="s">
        <v>26</v>
      </c>
      <c r="C18" s="24">
        <f>C19</f>
        <v>0</v>
      </c>
    </row>
    <row r="19" spans="1:3" ht="18" customHeight="1">
      <c r="A19" s="2" t="s">
        <v>27</v>
      </c>
      <c r="B19" s="20" t="s">
        <v>28</v>
      </c>
      <c r="C19" s="25"/>
    </row>
    <row r="20" spans="1:3" ht="15" customHeight="1">
      <c r="A20" s="1" t="s">
        <v>31</v>
      </c>
      <c r="B20" s="19" t="s">
        <v>29</v>
      </c>
      <c r="C20" s="24">
        <f>C21+C23+C25</f>
        <v>0</v>
      </c>
    </row>
    <row r="21" spans="1:3" ht="14.25" customHeight="1">
      <c r="A21" s="2" t="s">
        <v>30</v>
      </c>
      <c r="B21" s="20" t="s">
        <v>33</v>
      </c>
      <c r="C21" s="25">
        <f>C22</f>
        <v>0</v>
      </c>
    </row>
    <row r="22" spans="1:3" ht="47.25" customHeight="1">
      <c r="A22" s="2" t="s">
        <v>34</v>
      </c>
      <c r="B22" s="20" t="s">
        <v>35</v>
      </c>
      <c r="C22" s="25"/>
    </row>
    <row r="23" spans="1:3" ht="15" customHeight="1">
      <c r="A23" s="2" t="s">
        <v>36</v>
      </c>
      <c r="B23" s="20" t="s">
        <v>37</v>
      </c>
      <c r="C23" s="25">
        <f>C24</f>
        <v>0</v>
      </c>
    </row>
    <row r="24" spans="1:3" ht="18.75" customHeight="1">
      <c r="A24" s="2" t="s">
        <v>38</v>
      </c>
      <c r="B24" s="20" t="s">
        <v>39</v>
      </c>
      <c r="C24" s="25"/>
    </row>
    <row r="25" spans="1:3" ht="16.5" customHeight="1">
      <c r="A25" s="2" t="s">
        <v>40</v>
      </c>
      <c r="B25" s="20" t="s">
        <v>41</v>
      </c>
      <c r="C25" s="25">
        <f>C26+C28</f>
        <v>0</v>
      </c>
    </row>
    <row r="26" spans="1:3" ht="47.25">
      <c r="A26" s="2" t="s">
        <v>45</v>
      </c>
      <c r="B26" s="20" t="s">
        <v>46</v>
      </c>
      <c r="C26" s="25">
        <f>C27</f>
        <v>0</v>
      </c>
    </row>
    <row r="27" spans="1:3" ht="64.5" customHeight="1">
      <c r="A27" s="2" t="s">
        <v>42</v>
      </c>
      <c r="B27" s="20" t="s">
        <v>43</v>
      </c>
      <c r="C27" s="25"/>
    </row>
    <row r="28" spans="1:3" ht="47.25">
      <c r="A28" s="2" t="s">
        <v>47</v>
      </c>
      <c r="B28" s="20" t="s">
        <v>48</v>
      </c>
      <c r="C28" s="25">
        <f>C29</f>
        <v>0</v>
      </c>
    </row>
    <row r="29" spans="1:3" ht="64.5" customHeight="1">
      <c r="A29" s="2" t="s">
        <v>44</v>
      </c>
      <c r="B29" s="20" t="s">
        <v>49</v>
      </c>
      <c r="C29" s="25"/>
    </row>
    <row r="30" spans="1:3" ht="19.5" customHeight="1">
      <c r="A30" s="1" t="s">
        <v>50</v>
      </c>
      <c r="B30" s="19" t="s">
        <v>51</v>
      </c>
      <c r="C30" s="24">
        <f>C31</f>
        <v>0</v>
      </c>
    </row>
    <row r="31" spans="1:3" ht="47.25">
      <c r="A31" s="2" t="s">
        <v>52</v>
      </c>
      <c r="B31" s="20" t="s">
        <v>53</v>
      </c>
      <c r="C31" s="25">
        <f>C32</f>
        <v>0</v>
      </c>
    </row>
    <row r="32" spans="1:3" ht="81.75" customHeight="1">
      <c r="A32" s="2" t="s">
        <v>54</v>
      </c>
      <c r="B32" s="20" t="s">
        <v>55</v>
      </c>
      <c r="C32" s="25"/>
    </row>
    <row r="33" spans="1:3" ht="31.5">
      <c r="A33" s="1" t="s">
        <v>87</v>
      </c>
      <c r="B33" s="19" t="s">
        <v>56</v>
      </c>
      <c r="C33" s="24">
        <f>C34</f>
        <v>0</v>
      </c>
    </row>
    <row r="34" spans="1:3" ht="15.75" customHeight="1">
      <c r="A34" s="2" t="s">
        <v>89</v>
      </c>
      <c r="B34" s="20" t="s">
        <v>29</v>
      </c>
      <c r="C34" s="25">
        <f>C35</f>
        <v>0</v>
      </c>
    </row>
    <row r="35" spans="1:3" ht="31.5">
      <c r="A35" s="2" t="s">
        <v>90</v>
      </c>
      <c r="B35" s="20" t="s">
        <v>91</v>
      </c>
      <c r="C35" s="25">
        <f>C36</f>
        <v>0</v>
      </c>
    </row>
    <row r="36" spans="1:3" ht="33.75" customHeight="1">
      <c r="A36" s="2" t="s">
        <v>98</v>
      </c>
      <c r="B36" s="20" t="s">
        <v>126</v>
      </c>
      <c r="C36" s="25"/>
    </row>
    <row r="37" spans="1:3" ht="31.5">
      <c r="A37" s="1" t="s">
        <v>57</v>
      </c>
      <c r="B37" s="19" t="s">
        <v>58</v>
      </c>
      <c r="C37" s="24">
        <f>C38+C43</f>
        <v>0</v>
      </c>
    </row>
    <row r="38" spans="1:3" ht="93.75" customHeight="1">
      <c r="A38" s="2" t="s">
        <v>59</v>
      </c>
      <c r="B38" s="20" t="s">
        <v>125</v>
      </c>
      <c r="C38" s="25">
        <f>C39+C41</f>
        <v>0</v>
      </c>
    </row>
    <row r="39" spans="1:3" ht="62.25" customHeight="1">
      <c r="A39" s="2" t="s">
        <v>60</v>
      </c>
      <c r="B39" s="20" t="s">
        <v>61</v>
      </c>
      <c r="C39" s="25">
        <f>C40</f>
        <v>0</v>
      </c>
    </row>
    <row r="40" spans="1:3" ht="81.75" customHeight="1">
      <c r="A40" s="2" t="s">
        <v>62</v>
      </c>
      <c r="B40" s="20" t="s">
        <v>63</v>
      </c>
      <c r="C40" s="25"/>
    </row>
    <row r="41" spans="1:3" ht="82.5" customHeight="1">
      <c r="A41" s="2" t="s">
        <v>64</v>
      </c>
      <c r="B41" s="20" t="s">
        <v>65</v>
      </c>
      <c r="C41" s="25">
        <f>C42</f>
        <v>0</v>
      </c>
    </row>
    <row r="42" spans="1:3" ht="66" customHeight="1">
      <c r="A42" s="2" t="s">
        <v>111</v>
      </c>
      <c r="B42" s="20" t="s">
        <v>112</v>
      </c>
      <c r="C42" s="25"/>
    </row>
    <row r="43" spans="1:3" ht="96" customHeight="1">
      <c r="A43" s="2" t="s">
        <v>119</v>
      </c>
      <c r="B43" s="20" t="s">
        <v>120</v>
      </c>
      <c r="C43" s="25">
        <f>C44</f>
        <v>0</v>
      </c>
    </row>
    <row r="44" spans="1:3" ht="98.25" customHeight="1">
      <c r="A44" s="2" t="s">
        <v>121</v>
      </c>
      <c r="B44" s="20" t="s">
        <v>127</v>
      </c>
      <c r="C44" s="25">
        <f>C45</f>
        <v>0</v>
      </c>
    </row>
    <row r="45" spans="1:3" ht="82.5" customHeight="1">
      <c r="A45" s="2" t="s">
        <v>122</v>
      </c>
      <c r="B45" s="20" t="s">
        <v>128</v>
      </c>
      <c r="C45" s="25"/>
    </row>
    <row r="46" spans="1:3" ht="31.5">
      <c r="A46" s="1" t="s">
        <v>66</v>
      </c>
      <c r="B46" s="19" t="s">
        <v>67</v>
      </c>
      <c r="C46" s="24">
        <f>C47+C50</f>
        <v>0</v>
      </c>
    </row>
    <row r="47" spans="1:3" ht="82.5" customHeight="1">
      <c r="A47" s="2" t="s">
        <v>68</v>
      </c>
      <c r="B47" s="20" t="s">
        <v>69</v>
      </c>
      <c r="C47" s="25">
        <f>C48</f>
        <v>0</v>
      </c>
    </row>
    <row r="48" spans="1:3" ht="96" customHeight="1">
      <c r="A48" s="2" t="s">
        <v>113</v>
      </c>
      <c r="B48" s="20" t="s">
        <v>114</v>
      </c>
      <c r="C48" s="25">
        <f>C49</f>
        <v>0</v>
      </c>
    </row>
    <row r="49" spans="1:3" ht="94.5">
      <c r="A49" s="2" t="s">
        <v>118</v>
      </c>
      <c r="B49" s="20" t="s">
        <v>115</v>
      </c>
      <c r="C49" s="25"/>
    </row>
    <row r="50" spans="1:3" ht="50.25" customHeight="1">
      <c r="A50" s="2" t="s">
        <v>94</v>
      </c>
      <c r="B50" s="20" t="s">
        <v>95</v>
      </c>
      <c r="C50" s="25">
        <f>C51</f>
        <v>0</v>
      </c>
    </row>
    <row r="51" spans="1:3" ht="32.25" customHeight="1">
      <c r="A51" s="2" t="s">
        <v>96</v>
      </c>
      <c r="B51" s="20" t="s">
        <v>73</v>
      </c>
      <c r="C51" s="25">
        <f>C52</f>
        <v>0</v>
      </c>
    </row>
    <row r="52" spans="1:3" ht="47.25" customHeight="1">
      <c r="A52" s="2" t="s">
        <v>97</v>
      </c>
      <c r="B52" s="20" t="s">
        <v>74</v>
      </c>
      <c r="C52" s="25"/>
    </row>
    <row r="53" spans="1:3" ht="15.75" customHeight="1">
      <c r="A53" s="1" t="s">
        <v>70</v>
      </c>
      <c r="B53" s="19" t="s">
        <v>71</v>
      </c>
      <c r="C53" s="27">
        <f>C54</f>
        <v>0</v>
      </c>
    </row>
    <row r="54" spans="1:3" ht="21" customHeight="1">
      <c r="A54" s="2" t="s">
        <v>72</v>
      </c>
      <c r="B54" s="20" t="s">
        <v>71</v>
      </c>
      <c r="C54" s="28">
        <f>C55</f>
        <v>0</v>
      </c>
    </row>
    <row r="55" spans="1:3" ht="23.25" customHeight="1">
      <c r="A55" s="2" t="s">
        <v>116</v>
      </c>
      <c r="B55" s="20" t="s">
        <v>117</v>
      </c>
      <c r="C55" s="28"/>
    </row>
    <row r="56" spans="1:3" ht="17.25" customHeight="1">
      <c r="A56" s="1" t="s">
        <v>1</v>
      </c>
      <c r="B56" s="19" t="s">
        <v>2</v>
      </c>
      <c r="C56" s="24">
        <f>C57</f>
        <v>0</v>
      </c>
    </row>
    <row r="57" spans="1:3" ht="31.5">
      <c r="A57" s="1" t="s">
        <v>3</v>
      </c>
      <c r="B57" s="19" t="s">
        <v>4</v>
      </c>
      <c r="C57" s="24">
        <f>C58+C63+C69+C71</f>
        <v>0</v>
      </c>
    </row>
    <row r="58" spans="1:3" ht="31.5">
      <c r="A58" s="53" t="s">
        <v>5</v>
      </c>
      <c r="B58" s="19" t="s">
        <v>78</v>
      </c>
      <c r="C58" s="24">
        <f>C60</f>
        <v>0</v>
      </c>
    </row>
    <row r="59" spans="1:3" ht="15.75">
      <c r="A59" s="54"/>
      <c r="B59" s="19" t="s">
        <v>7</v>
      </c>
      <c r="C59" s="24"/>
    </row>
    <row r="60" spans="1:3" ht="20.25" customHeight="1">
      <c r="A60" s="2" t="s">
        <v>11</v>
      </c>
      <c r="B60" s="20" t="s">
        <v>12</v>
      </c>
      <c r="C60" s="25">
        <f>C61+C62</f>
        <v>0</v>
      </c>
    </row>
    <row r="61" spans="1:3" ht="47.25">
      <c r="A61" s="2" t="s">
        <v>103</v>
      </c>
      <c r="B61" s="20" t="s">
        <v>102</v>
      </c>
      <c r="C61" s="25"/>
    </row>
    <row r="62" spans="1:3" ht="32.25" customHeight="1">
      <c r="A62" s="2" t="s">
        <v>103</v>
      </c>
      <c r="B62" s="20" t="s">
        <v>124</v>
      </c>
      <c r="C62" s="25"/>
    </row>
    <row r="63" spans="1:3" ht="47.25">
      <c r="A63" s="53" t="s">
        <v>6</v>
      </c>
      <c r="B63" s="19" t="s">
        <v>79</v>
      </c>
      <c r="C63" s="24">
        <f>SUM(C65:C65)</f>
        <v>0</v>
      </c>
    </row>
    <row r="64" spans="1:3" ht="15.75">
      <c r="A64" s="54"/>
      <c r="B64" s="19" t="s">
        <v>7</v>
      </c>
      <c r="C64" s="24"/>
    </row>
    <row r="65" spans="1:3" ht="17.25" customHeight="1">
      <c r="A65" s="1" t="s">
        <v>104</v>
      </c>
      <c r="B65" s="19" t="s">
        <v>92</v>
      </c>
      <c r="C65" s="24">
        <f>SUM(C66:C68)</f>
        <v>0</v>
      </c>
    </row>
    <row r="66" spans="1:3" ht="47.25">
      <c r="A66" s="2" t="s">
        <v>105</v>
      </c>
      <c r="B66" s="20" t="s">
        <v>84</v>
      </c>
      <c r="C66" s="25"/>
    </row>
    <row r="67" spans="1:3" ht="63">
      <c r="A67" s="2" t="s">
        <v>106</v>
      </c>
      <c r="B67" s="29" t="s">
        <v>85</v>
      </c>
      <c r="C67" s="25"/>
    </row>
    <row r="68" spans="1:3" ht="47.25" customHeight="1">
      <c r="A68" s="2" t="s">
        <v>107</v>
      </c>
      <c r="B68" s="20" t="s">
        <v>86</v>
      </c>
      <c r="C68" s="25"/>
    </row>
    <row r="69" spans="1:3" ht="31.5">
      <c r="A69" s="53" t="s">
        <v>75</v>
      </c>
      <c r="B69" s="19" t="s">
        <v>80</v>
      </c>
      <c r="C69" s="24">
        <f>C71</f>
        <v>0</v>
      </c>
    </row>
    <row r="70" spans="1:3" ht="15.75">
      <c r="A70" s="54"/>
      <c r="B70" s="19" t="s">
        <v>7</v>
      </c>
      <c r="C70" s="24"/>
    </row>
    <row r="71" spans="1:3" ht="33" customHeight="1">
      <c r="A71" s="2" t="s">
        <v>108</v>
      </c>
      <c r="B71" s="20" t="s">
        <v>76</v>
      </c>
      <c r="C71" s="25"/>
    </row>
    <row r="72" spans="1:3" ht="21.75" customHeight="1">
      <c r="A72" s="53" t="s">
        <v>8</v>
      </c>
      <c r="B72" s="19" t="s">
        <v>77</v>
      </c>
      <c r="C72" s="24">
        <f>C74</f>
        <v>0</v>
      </c>
    </row>
    <row r="73" spans="1:3" ht="17.25" customHeight="1">
      <c r="A73" s="54"/>
      <c r="B73" s="19" t="s">
        <v>7</v>
      </c>
      <c r="C73" s="25"/>
    </row>
    <row r="74" spans="1:3" ht="31.5" customHeight="1">
      <c r="A74" s="2" t="s">
        <v>110</v>
      </c>
      <c r="B74" s="21" t="s">
        <v>109</v>
      </c>
      <c r="C74" s="26"/>
    </row>
    <row r="75" spans="1:3" ht="16.5" thickBot="1">
      <c r="A75" s="16"/>
      <c r="B75" s="22" t="s">
        <v>9</v>
      </c>
      <c r="C75" s="18">
        <f>C10+C56</f>
        <v>0</v>
      </c>
    </row>
    <row r="76" spans="1:2" ht="12.75">
      <c r="A76" s="7"/>
      <c r="B76" s="23"/>
    </row>
    <row r="77" spans="1:2" ht="12.75">
      <c r="A77" s="7"/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  <row r="155" ht="12.75">
      <c r="B155" s="23"/>
    </row>
    <row r="156" ht="12.75">
      <c r="B156" s="23"/>
    </row>
    <row r="157" ht="12.75">
      <c r="B157" s="23"/>
    </row>
    <row r="158" ht="12.75">
      <c r="B158" s="23"/>
    </row>
    <row r="159" ht="12.75">
      <c r="B159" s="23"/>
    </row>
    <row r="160" ht="12.75">
      <c r="B160" s="23"/>
    </row>
    <row r="161" ht="12.75">
      <c r="B161" s="23"/>
    </row>
    <row r="162" ht="12.75">
      <c r="B162" s="23"/>
    </row>
    <row r="163" ht="12.75">
      <c r="B163" s="23"/>
    </row>
    <row r="164" ht="12.75">
      <c r="B164" s="23"/>
    </row>
    <row r="165" ht="12.75">
      <c r="B165" s="23"/>
    </row>
    <row r="166" ht="12.75">
      <c r="B166" s="23"/>
    </row>
    <row r="167" ht="12.75">
      <c r="B167" s="23"/>
    </row>
    <row r="168" ht="12.75">
      <c r="B168" s="23"/>
    </row>
    <row r="169" ht="12.75">
      <c r="B169" s="23"/>
    </row>
    <row r="170" ht="12.75">
      <c r="B170" s="23"/>
    </row>
    <row r="171" ht="12.75">
      <c r="B171" s="23"/>
    </row>
  </sheetData>
  <sheetProtection/>
  <mergeCells count="10">
    <mergeCell ref="A1:C1"/>
    <mergeCell ref="A72:A73"/>
    <mergeCell ref="A2:C2"/>
    <mergeCell ref="A3:C3"/>
    <mergeCell ref="A4:C4"/>
    <mergeCell ref="A58:A59"/>
    <mergeCell ref="A7:C7"/>
    <mergeCell ref="A5:B5"/>
    <mergeCell ref="A63:A64"/>
    <mergeCell ref="A69:A70"/>
  </mergeCells>
  <printOptions/>
  <pageMargins left="0.5905511811023623" right="0.1968503937007874" top="0.3937007874015748" bottom="0.1968503937007874" header="0.31496062992125984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4"/>
  <sheetViews>
    <sheetView tabSelected="1" zoomScalePageLayoutView="0" workbookViewId="0" topLeftCell="A1">
      <selection activeCell="A6" sqref="A6:C6"/>
    </sheetView>
  </sheetViews>
  <sheetFormatPr defaultColWidth="9.00390625" defaultRowHeight="12.75"/>
  <cols>
    <col min="1" max="1" width="26.375" style="17" customWidth="1"/>
    <col min="2" max="2" width="60.625" style="8" customWidth="1"/>
    <col min="3" max="3" width="16.375" style="6" customWidth="1"/>
    <col min="4" max="4" width="4.125" style="3" customWidth="1"/>
  </cols>
  <sheetData>
    <row r="1" spans="1:3" ht="15.75">
      <c r="A1" s="60" t="s">
        <v>155</v>
      </c>
      <c r="B1" s="60"/>
      <c r="C1" s="60"/>
    </row>
    <row r="2" spans="1:3" ht="15.75">
      <c r="A2" s="61" t="s">
        <v>185</v>
      </c>
      <c r="B2" s="61"/>
      <c r="C2" s="61"/>
    </row>
    <row r="3" spans="1:3" ht="15.75">
      <c r="A3" s="63" t="s">
        <v>131</v>
      </c>
      <c r="B3" s="63"/>
      <c r="C3" s="63"/>
    </row>
    <row r="4" spans="1:3" ht="15.75">
      <c r="A4" s="63" t="s">
        <v>164</v>
      </c>
      <c r="B4" s="63"/>
      <c r="C4" s="63"/>
    </row>
    <row r="5" spans="1:3" ht="15.75">
      <c r="A5" s="62" t="s">
        <v>186</v>
      </c>
      <c r="B5" s="61"/>
      <c r="C5" s="61"/>
    </row>
    <row r="6" spans="1:3" ht="18.75">
      <c r="A6" s="56"/>
      <c r="B6" s="56"/>
      <c r="C6" s="56"/>
    </row>
    <row r="7" spans="1:2" ht="18.75">
      <c r="A7" s="58" t="s">
        <v>181</v>
      </c>
      <c r="B7" s="58"/>
    </row>
    <row r="8" spans="1:3" ht="16.5" thickBot="1">
      <c r="A8" s="57" t="s">
        <v>0</v>
      </c>
      <c r="B8" s="57"/>
      <c r="C8" s="57"/>
    </row>
    <row r="9" spans="1:3" ht="47.25" customHeight="1">
      <c r="A9" s="10" t="s">
        <v>10</v>
      </c>
      <c r="B9" s="11" t="s">
        <v>83</v>
      </c>
      <c r="C9" s="12" t="s">
        <v>82</v>
      </c>
    </row>
    <row r="10" spans="1:4" s="5" customFormat="1" ht="12" customHeight="1">
      <c r="A10" s="13">
        <v>1</v>
      </c>
      <c r="B10" s="14">
        <v>2</v>
      </c>
      <c r="C10" s="15">
        <v>3</v>
      </c>
      <c r="D10" s="4"/>
    </row>
    <row r="11" spans="1:3" ht="19.5" customHeight="1">
      <c r="A11" s="1" t="s">
        <v>13</v>
      </c>
      <c r="B11" s="19" t="s">
        <v>129</v>
      </c>
      <c r="C11" s="31">
        <f>C12+C18+C26+C29+C39+C36</f>
        <v>4213</v>
      </c>
    </row>
    <row r="12" spans="1:3" ht="16.5" customHeight="1">
      <c r="A12" s="1" t="s">
        <v>15</v>
      </c>
      <c r="B12" s="19" t="s">
        <v>16</v>
      </c>
      <c r="C12" s="31">
        <f>C13</f>
        <v>440</v>
      </c>
    </row>
    <row r="13" spans="1:3" ht="18.75" customHeight="1">
      <c r="A13" s="2" t="s">
        <v>17</v>
      </c>
      <c r="B13" s="20" t="s">
        <v>18</v>
      </c>
      <c r="C13" s="32">
        <f>C14+C15+C16+C17</f>
        <v>440</v>
      </c>
    </row>
    <row r="14" spans="1:3" ht="84" customHeight="1">
      <c r="A14" s="2" t="s">
        <v>19</v>
      </c>
      <c r="B14" s="20" t="s">
        <v>182</v>
      </c>
      <c r="C14" s="32">
        <v>436.7</v>
      </c>
    </row>
    <row r="15" spans="1:7" ht="129.75" customHeight="1">
      <c r="A15" s="2" t="s">
        <v>20</v>
      </c>
      <c r="B15" s="20" t="s">
        <v>183</v>
      </c>
      <c r="C15" s="32">
        <v>1.3</v>
      </c>
      <c r="G15" s="49"/>
    </row>
    <row r="16" spans="1:7" ht="49.5" customHeight="1">
      <c r="A16" s="2" t="s">
        <v>81</v>
      </c>
      <c r="B16" s="20" t="s">
        <v>130</v>
      </c>
      <c r="C16" s="32">
        <v>1</v>
      </c>
      <c r="G16" s="49"/>
    </row>
    <row r="17" spans="1:7" ht="98.25" customHeight="1">
      <c r="A17" s="2" t="s">
        <v>165</v>
      </c>
      <c r="B17" s="44" t="s">
        <v>166</v>
      </c>
      <c r="C17" s="32">
        <v>1</v>
      </c>
      <c r="G17" s="49"/>
    </row>
    <row r="18" spans="1:3" ht="15" customHeight="1">
      <c r="A18" s="1" t="s">
        <v>31</v>
      </c>
      <c r="B18" s="19" t="s">
        <v>29</v>
      </c>
      <c r="C18" s="31">
        <f>C19+C21</f>
        <v>3680</v>
      </c>
    </row>
    <row r="19" spans="1:3" ht="14.25" customHeight="1">
      <c r="A19" s="2" t="s">
        <v>30</v>
      </c>
      <c r="B19" s="20" t="s">
        <v>33</v>
      </c>
      <c r="C19" s="32">
        <f>C20</f>
        <v>337</v>
      </c>
    </row>
    <row r="20" spans="1:3" ht="47.25" customHeight="1">
      <c r="A20" s="2" t="s">
        <v>34</v>
      </c>
      <c r="B20" s="20" t="s">
        <v>146</v>
      </c>
      <c r="C20" s="32">
        <v>337</v>
      </c>
    </row>
    <row r="21" spans="1:3" ht="16.5" customHeight="1">
      <c r="A21" s="2" t="s">
        <v>40</v>
      </c>
      <c r="B21" s="20" t="s">
        <v>41</v>
      </c>
      <c r="C21" s="32">
        <f>C22+C24</f>
        <v>3343</v>
      </c>
    </row>
    <row r="22" spans="1:3" ht="15.75">
      <c r="A22" s="2" t="s">
        <v>147</v>
      </c>
      <c r="B22" s="20" t="s">
        <v>148</v>
      </c>
      <c r="C22" s="32">
        <f>C23</f>
        <v>1175</v>
      </c>
    </row>
    <row r="23" spans="1:3" ht="45.75" customHeight="1">
      <c r="A23" s="2" t="s">
        <v>149</v>
      </c>
      <c r="B23" s="20" t="s">
        <v>150</v>
      </c>
      <c r="C23" s="32">
        <v>1175</v>
      </c>
    </row>
    <row r="24" spans="1:3" ht="15.75">
      <c r="A24" s="2" t="s">
        <v>151</v>
      </c>
      <c r="B24" s="20" t="s">
        <v>152</v>
      </c>
      <c r="C24" s="32">
        <f>C25</f>
        <v>2168</v>
      </c>
    </row>
    <row r="25" spans="1:3" ht="39.75" customHeight="1">
      <c r="A25" s="2" t="s">
        <v>154</v>
      </c>
      <c r="B25" s="20" t="s">
        <v>153</v>
      </c>
      <c r="C25" s="32">
        <v>2168</v>
      </c>
    </row>
    <row r="26" spans="1:3" ht="19.5" customHeight="1">
      <c r="A26" s="1" t="s">
        <v>50</v>
      </c>
      <c r="B26" s="19" t="s">
        <v>51</v>
      </c>
      <c r="C26" s="41">
        <f>C27</f>
        <v>3</v>
      </c>
    </row>
    <row r="27" spans="1:3" ht="47.25">
      <c r="A27" s="2" t="s">
        <v>52</v>
      </c>
      <c r="B27" s="20" t="s">
        <v>53</v>
      </c>
      <c r="C27" s="42">
        <f>C28</f>
        <v>3</v>
      </c>
    </row>
    <row r="28" spans="1:3" ht="81.75" customHeight="1">
      <c r="A28" s="2" t="s">
        <v>54</v>
      </c>
      <c r="B28" s="20" t="s">
        <v>55</v>
      </c>
      <c r="C28" s="42">
        <v>3</v>
      </c>
    </row>
    <row r="29" spans="1:3" ht="31.5">
      <c r="A29" s="1" t="s">
        <v>57</v>
      </c>
      <c r="B29" s="19" t="s">
        <v>58</v>
      </c>
      <c r="C29" s="41">
        <f>C30+C33</f>
        <v>74</v>
      </c>
    </row>
    <row r="30" spans="1:3" ht="94.5">
      <c r="A30" s="2" t="s">
        <v>59</v>
      </c>
      <c r="B30" s="30" t="s">
        <v>125</v>
      </c>
      <c r="C30" s="42">
        <f>C31</f>
        <v>9</v>
      </c>
    </row>
    <row r="31" spans="1:3" ht="113.25" customHeight="1">
      <c r="A31" s="2" t="s">
        <v>160</v>
      </c>
      <c r="B31" s="30" t="s">
        <v>161</v>
      </c>
      <c r="C31" s="42">
        <f>C32</f>
        <v>9</v>
      </c>
    </row>
    <row r="32" spans="1:3" ht="78.75">
      <c r="A32" s="2" t="s">
        <v>162</v>
      </c>
      <c r="B32" s="20" t="s">
        <v>163</v>
      </c>
      <c r="C32" s="42">
        <v>9</v>
      </c>
    </row>
    <row r="33" spans="1:3" ht="96" customHeight="1">
      <c r="A33" s="2" t="s">
        <v>119</v>
      </c>
      <c r="B33" s="20" t="s">
        <v>132</v>
      </c>
      <c r="C33" s="42">
        <v>65</v>
      </c>
    </row>
    <row r="34" spans="1:3" ht="98.25" customHeight="1">
      <c r="A34" s="2" t="s">
        <v>121</v>
      </c>
      <c r="B34" s="20" t="s">
        <v>135</v>
      </c>
      <c r="C34" s="42">
        <v>65</v>
      </c>
    </row>
    <row r="35" spans="1:3" ht="95.25" customHeight="1">
      <c r="A35" s="2" t="s">
        <v>122</v>
      </c>
      <c r="B35" s="20" t="s">
        <v>142</v>
      </c>
      <c r="C35" s="42">
        <v>65</v>
      </c>
    </row>
    <row r="36" spans="1:3" ht="22.5" customHeight="1">
      <c r="A36" s="1" t="s">
        <v>136</v>
      </c>
      <c r="B36" s="19" t="s">
        <v>139</v>
      </c>
      <c r="C36" s="41">
        <f>C37</f>
        <v>8</v>
      </c>
    </row>
    <row r="37" spans="1:3" ht="41.25" customHeight="1">
      <c r="A37" s="2" t="s">
        <v>137</v>
      </c>
      <c r="B37" s="20" t="s">
        <v>145</v>
      </c>
      <c r="C37" s="42">
        <f>C38</f>
        <v>8</v>
      </c>
    </row>
    <row r="38" spans="1:3" ht="48" customHeight="1">
      <c r="A38" s="2" t="s">
        <v>138</v>
      </c>
      <c r="B38" s="20" t="s">
        <v>144</v>
      </c>
      <c r="C38" s="42">
        <v>8</v>
      </c>
    </row>
    <row r="39" spans="1:3" ht="28.5" customHeight="1">
      <c r="A39" s="1" t="s">
        <v>70</v>
      </c>
      <c r="B39" s="19" t="s">
        <v>71</v>
      </c>
      <c r="C39" s="41">
        <f>C40</f>
        <v>8</v>
      </c>
    </row>
    <row r="40" spans="1:3" ht="24.75" customHeight="1">
      <c r="A40" s="2" t="s">
        <v>116</v>
      </c>
      <c r="B40" s="20" t="s">
        <v>143</v>
      </c>
      <c r="C40" s="42">
        <v>8</v>
      </c>
    </row>
    <row r="41" spans="1:3" ht="17.25" customHeight="1">
      <c r="A41" s="1" t="s">
        <v>1</v>
      </c>
      <c r="B41" s="19" t="s">
        <v>2</v>
      </c>
      <c r="C41" s="31">
        <f>C42</f>
        <v>5371.4</v>
      </c>
    </row>
    <row r="42" spans="1:3" ht="31.5">
      <c r="A42" s="1" t="s">
        <v>3</v>
      </c>
      <c r="B42" s="19" t="s">
        <v>134</v>
      </c>
      <c r="C42" s="31">
        <f>C43+C47+C52+C55</f>
        <v>5371.4</v>
      </c>
    </row>
    <row r="43" spans="1:3" ht="31.5">
      <c r="A43" s="53" t="s">
        <v>169</v>
      </c>
      <c r="B43" s="19" t="s">
        <v>78</v>
      </c>
      <c r="C43" s="31">
        <f>C45</f>
        <v>1448</v>
      </c>
    </row>
    <row r="44" spans="1:3" ht="15.75">
      <c r="A44" s="54"/>
      <c r="B44" s="19" t="s">
        <v>7</v>
      </c>
      <c r="C44" s="31"/>
    </row>
    <row r="45" spans="1:3" ht="21.75" customHeight="1">
      <c r="A45" s="2" t="s">
        <v>170</v>
      </c>
      <c r="B45" s="20" t="s">
        <v>12</v>
      </c>
      <c r="C45" s="32">
        <f>C46</f>
        <v>1448</v>
      </c>
    </row>
    <row r="46" spans="1:3" ht="47.25">
      <c r="A46" s="2" t="s">
        <v>171</v>
      </c>
      <c r="B46" s="20" t="s">
        <v>156</v>
      </c>
      <c r="C46" s="32">
        <v>1448</v>
      </c>
    </row>
    <row r="47" spans="1:3" ht="31.5">
      <c r="A47" s="53" t="s">
        <v>172</v>
      </c>
      <c r="B47" s="19" t="s">
        <v>133</v>
      </c>
      <c r="C47" s="31">
        <f>C49</f>
        <v>1765.8999999999999</v>
      </c>
    </row>
    <row r="48" spans="1:3" ht="15.75">
      <c r="A48" s="54"/>
      <c r="B48" s="19" t="s">
        <v>7</v>
      </c>
      <c r="C48" s="31"/>
    </row>
    <row r="49" spans="1:3" ht="17.25" customHeight="1">
      <c r="A49" s="34" t="s">
        <v>173</v>
      </c>
      <c r="B49" s="19" t="s">
        <v>157</v>
      </c>
      <c r="C49" s="31">
        <f>C50+C51</f>
        <v>1765.8999999999999</v>
      </c>
    </row>
    <row r="50" spans="1:3" ht="37.5" customHeight="1">
      <c r="A50" s="50" t="s">
        <v>180</v>
      </c>
      <c r="B50" s="47" t="s">
        <v>179</v>
      </c>
      <c r="C50" s="40">
        <v>1129.6</v>
      </c>
    </row>
    <row r="51" spans="1:3" ht="69" customHeight="1">
      <c r="A51" s="48" t="s">
        <v>174</v>
      </c>
      <c r="B51" s="43" t="s">
        <v>159</v>
      </c>
      <c r="C51" s="40">
        <v>636.3</v>
      </c>
    </row>
    <row r="52" spans="1:3" ht="40.5" customHeight="1">
      <c r="A52" s="34" t="s">
        <v>175</v>
      </c>
      <c r="B52" s="38" t="s">
        <v>140</v>
      </c>
      <c r="C52" s="36">
        <f>C53+C54</f>
        <v>267.5</v>
      </c>
    </row>
    <row r="53" spans="1:3" ht="97.5" customHeight="1">
      <c r="A53" s="45" t="s">
        <v>167</v>
      </c>
      <c r="B53" s="46" t="s">
        <v>168</v>
      </c>
      <c r="C53" s="40">
        <v>149.6</v>
      </c>
    </row>
    <row r="54" spans="1:3" ht="51.75" customHeight="1">
      <c r="A54" s="2" t="s">
        <v>176</v>
      </c>
      <c r="B54" s="20" t="s">
        <v>158</v>
      </c>
      <c r="C54" s="32">
        <v>117.9</v>
      </c>
    </row>
    <row r="55" spans="1:3" ht="26.25" customHeight="1">
      <c r="A55" s="53" t="s">
        <v>177</v>
      </c>
      <c r="B55" s="39" t="s">
        <v>141</v>
      </c>
      <c r="C55" s="51">
        <f>C57</f>
        <v>1890</v>
      </c>
    </row>
    <row r="56" spans="1:3" ht="14.25" customHeight="1">
      <c r="A56" s="59"/>
      <c r="B56" s="39" t="s">
        <v>7</v>
      </c>
      <c r="C56" s="37"/>
    </row>
    <row r="57" spans="1:3" ht="50.25" customHeight="1">
      <c r="A57" s="35" t="s">
        <v>178</v>
      </c>
      <c r="B57" s="21" t="s">
        <v>184</v>
      </c>
      <c r="C57" s="37">
        <v>1890</v>
      </c>
    </row>
    <row r="58" spans="1:3" ht="16.5" thickBot="1">
      <c r="A58" s="16"/>
      <c r="B58" s="22" t="s">
        <v>9</v>
      </c>
      <c r="C58" s="33">
        <f>C41+C11</f>
        <v>9584.4</v>
      </c>
    </row>
    <row r="59" spans="1:2" ht="12.75">
      <c r="A59" s="7"/>
      <c r="B59" s="23"/>
    </row>
    <row r="60" spans="1:2" ht="12.75">
      <c r="A60" s="7"/>
      <c r="B60" s="23"/>
    </row>
    <row r="61" ht="12.75">
      <c r="B61" s="23"/>
    </row>
    <row r="62" ht="12.75">
      <c r="B62" s="23"/>
    </row>
    <row r="63" ht="12.75">
      <c r="B63" s="23"/>
    </row>
    <row r="64" ht="12.75">
      <c r="B64" s="23"/>
    </row>
    <row r="65" ht="12.75">
      <c r="B65" s="23"/>
    </row>
    <row r="66" ht="12.75">
      <c r="B66" s="23"/>
    </row>
    <row r="67" ht="12.75">
      <c r="B67" s="23"/>
    </row>
    <row r="68" ht="12.75">
      <c r="B68" s="23"/>
    </row>
    <row r="69" ht="12.75">
      <c r="B69" s="23"/>
    </row>
    <row r="70" ht="12.75">
      <c r="B70" s="23"/>
    </row>
    <row r="71" ht="12.75">
      <c r="B71" s="23"/>
    </row>
    <row r="72" ht="12.75">
      <c r="B72" s="23"/>
    </row>
    <row r="73" ht="12.75">
      <c r="B73" s="23"/>
    </row>
    <row r="74" ht="12.75">
      <c r="B74" s="23"/>
    </row>
    <row r="75" ht="12.75">
      <c r="B75" s="23"/>
    </row>
    <row r="76" ht="12.75">
      <c r="B76" s="23"/>
    </row>
    <row r="77" ht="12.75">
      <c r="B77" s="23"/>
    </row>
    <row r="78" ht="12.75">
      <c r="B78" s="23"/>
    </row>
    <row r="79" ht="12.75">
      <c r="B79" s="23"/>
    </row>
    <row r="80" ht="12.75">
      <c r="B80" s="23"/>
    </row>
    <row r="81" ht="12.75">
      <c r="B81" s="23"/>
    </row>
    <row r="82" ht="12.75">
      <c r="B82" s="23"/>
    </row>
    <row r="83" ht="12.75">
      <c r="B83" s="23"/>
    </row>
    <row r="84" ht="12.75">
      <c r="B84" s="23"/>
    </row>
    <row r="85" ht="12.75">
      <c r="B85" s="23"/>
    </row>
    <row r="86" ht="12.75">
      <c r="B86" s="23"/>
    </row>
    <row r="87" ht="12.75">
      <c r="B87" s="23"/>
    </row>
    <row r="88" ht="12.75">
      <c r="B88" s="23"/>
    </row>
    <row r="89" ht="12.75">
      <c r="B89" s="23"/>
    </row>
    <row r="90" ht="12.75">
      <c r="B90" s="23"/>
    </row>
    <row r="91" ht="12.75">
      <c r="B91" s="23"/>
    </row>
    <row r="92" ht="12.75">
      <c r="B92" s="23"/>
    </row>
    <row r="93" ht="12.75">
      <c r="B93" s="23"/>
    </row>
    <row r="94" ht="12.75">
      <c r="B94" s="23"/>
    </row>
    <row r="95" ht="12.75">
      <c r="B95" s="23"/>
    </row>
    <row r="96" ht="12.75">
      <c r="B96" s="23"/>
    </row>
    <row r="97" ht="12.75">
      <c r="B97" s="23"/>
    </row>
    <row r="98" ht="12.75">
      <c r="B98" s="23"/>
    </row>
    <row r="99" ht="12.75">
      <c r="B99" s="23"/>
    </row>
    <row r="100" ht="12.75">
      <c r="B100" s="23"/>
    </row>
    <row r="101" ht="12.75">
      <c r="B101" s="23"/>
    </row>
    <row r="102" ht="12.75">
      <c r="B102" s="23"/>
    </row>
    <row r="103" ht="12.75">
      <c r="B103" s="23"/>
    </row>
    <row r="104" ht="12.75">
      <c r="B104" s="23"/>
    </row>
    <row r="105" ht="12.75">
      <c r="B105" s="23"/>
    </row>
    <row r="106" ht="12.75">
      <c r="B106" s="23"/>
    </row>
    <row r="107" ht="12.75">
      <c r="B107" s="23"/>
    </row>
    <row r="108" ht="12.75">
      <c r="B108" s="23"/>
    </row>
    <row r="109" ht="12.75">
      <c r="B109" s="23"/>
    </row>
    <row r="110" ht="12.75">
      <c r="B110" s="23"/>
    </row>
    <row r="111" ht="12.75">
      <c r="B111" s="23"/>
    </row>
    <row r="112" ht="12.75">
      <c r="B112" s="23"/>
    </row>
    <row r="113" ht="12.75">
      <c r="B113" s="23"/>
    </row>
    <row r="114" ht="12.75">
      <c r="B114" s="23"/>
    </row>
    <row r="115" ht="12.75">
      <c r="B115" s="23"/>
    </row>
    <row r="116" ht="12.75">
      <c r="B116" s="23"/>
    </row>
    <row r="117" ht="12.75">
      <c r="B117" s="23"/>
    </row>
    <row r="118" ht="12.75">
      <c r="B118" s="23"/>
    </row>
    <row r="119" ht="12.75">
      <c r="B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  <row r="126" ht="12.75">
      <c r="B126" s="23"/>
    </row>
    <row r="127" ht="12.75">
      <c r="B127" s="23"/>
    </row>
    <row r="128" ht="12.75">
      <c r="B128" s="23"/>
    </row>
    <row r="129" ht="12.75">
      <c r="B129" s="23"/>
    </row>
    <row r="130" ht="12.75">
      <c r="B130" s="23"/>
    </row>
    <row r="131" ht="12.75">
      <c r="B131" s="23"/>
    </row>
    <row r="132" ht="12.75">
      <c r="B132" s="23"/>
    </row>
    <row r="133" ht="12.75">
      <c r="B133" s="23"/>
    </row>
    <row r="134" ht="12.75">
      <c r="B134" s="23"/>
    </row>
    <row r="135" ht="12.75">
      <c r="B135" s="23"/>
    </row>
    <row r="136" ht="12.75">
      <c r="B136" s="23"/>
    </row>
    <row r="137" ht="12.75">
      <c r="B137" s="23"/>
    </row>
    <row r="138" ht="12.75">
      <c r="B138" s="23"/>
    </row>
    <row r="139" ht="12.75">
      <c r="B139" s="23"/>
    </row>
    <row r="140" ht="12.75">
      <c r="B140" s="23"/>
    </row>
    <row r="141" ht="12.75">
      <c r="B141" s="23"/>
    </row>
    <row r="142" ht="12.75">
      <c r="B142" s="23"/>
    </row>
    <row r="143" ht="12.75">
      <c r="B143" s="23"/>
    </row>
    <row r="144" ht="12.75">
      <c r="B144" s="23"/>
    </row>
    <row r="145" ht="12.75">
      <c r="B145" s="23"/>
    </row>
    <row r="146" ht="12.75">
      <c r="B146" s="23"/>
    </row>
    <row r="147" ht="12.75">
      <c r="B147" s="23"/>
    </row>
    <row r="148" ht="12.75">
      <c r="B148" s="23"/>
    </row>
    <row r="149" ht="12.75">
      <c r="B149" s="23"/>
    </row>
    <row r="150" ht="12.75">
      <c r="B150" s="23"/>
    </row>
    <row r="151" ht="12.75">
      <c r="B151" s="23"/>
    </row>
    <row r="152" ht="12.75">
      <c r="B152" s="23"/>
    </row>
    <row r="153" ht="12.75">
      <c r="B153" s="23"/>
    </row>
    <row r="154" ht="12.75">
      <c r="B154" s="23"/>
    </row>
  </sheetData>
  <sheetProtection/>
  <mergeCells count="11">
    <mergeCell ref="A4:C4"/>
    <mergeCell ref="A7:B7"/>
    <mergeCell ref="A8:C8"/>
    <mergeCell ref="A43:A44"/>
    <mergeCell ref="A55:A56"/>
    <mergeCell ref="A47:A48"/>
    <mergeCell ref="A1:C1"/>
    <mergeCell ref="A2:C2"/>
    <mergeCell ref="A5:C5"/>
    <mergeCell ref="A6:C6"/>
    <mergeCell ref="A3:C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Semenova_E</dc:creator>
  <cp:keywords/>
  <dc:description/>
  <cp:lastModifiedBy>User</cp:lastModifiedBy>
  <cp:lastPrinted>2015-01-19T12:19:09Z</cp:lastPrinted>
  <dcterms:created xsi:type="dcterms:W3CDTF">2007-10-22T11:37:06Z</dcterms:created>
  <dcterms:modified xsi:type="dcterms:W3CDTF">2020-12-22T06:25:32Z</dcterms:modified>
  <cp:category/>
  <cp:version/>
  <cp:contentType/>
  <cp:contentStatus/>
</cp:coreProperties>
</file>