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11" windowWidth="9735" windowHeight="11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'Лист1'!$A$1:$F$43</definedName>
  </definedNames>
  <calcPr fullCalcOnLoad="1"/>
</workbook>
</file>

<file path=xl/sharedStrings.xml><?xml version="1.0" encoding="utf-8"?>
<sst xmlns="http://schemas.openxmlformats.org/spreadsheetml/2006/main" count="155" uniqueCount="87">
  <si>
    <t>Наименование</t>
  </si>
  <si>
    <t>Бюджетная классификация</t>
  </si>
  <si>
    <t>ЦСР</t>
  </si>
  <si>
    <t>ВР</t>
  </si>
  <si>
    <t>Рз</t>
  </si>
  <si>
    <t>ПР</t>
  </si>
  <si>
    <t>08</t>
  </si>
  <si>
    <t>01</t>
  </si>
  <si>
    <t>100</t>
  </si>
  <si>
    <t>02</t>
  </si>
  <si>
    <t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</si>
  <si>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органов местного самоуправления (Закупка товаров, работ и услуг для государственных (муниципальных) нужд)</t>
  </si>
  <si>
    <t>04</t>
  </si>
  <si>
    <t>200</t>
  </si>
  <si>
    <t>800</t>
  </si>
  <si>
    <t>10</t>
  </si>
  <si>
    <t>500</t>
  </si>
  <si>
    <t>13</t>
  </si>
  <si>
    <t>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</si>
  <si>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</si>
  <si>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03</t>
  </si>
  <si>
    <t>05</t>
  </si>
  <si>
    <t>600</t>
  </si>
  <si>
    <t>Расходы на уплату налогов,сборов,иных платежей и взносов органов местного самоуправления (Иные бюджетные ассигнования)</t>
  </si>
  <si>
    <t xml:space="preserve"> Осуществление полномочий  в части владения, пользования и распоряжения объектами муниципальной собственности (Межбюджетные трансферты)</t>
  </si>
  <si>
    <t>Расходы на обеспечение деятельности (оказание услуг) централизованной бухгалтерии в сфере культуры органов местного самоуправления(Расходы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</si>
  <si>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централизованной бухгалтерии в сфере культуры органов местного самоуправления(Закупка товаров, работ и услуг для государственных (муниципальных) нужд)</t>
  </si>
  <si>
    <t>Расходы на обеспечение деятельности (оказание услуг) централизованной бухгалтерии в сфере культуры в рамках непрограммных расходов органов местного самоуправления (Иные бюджетные ассигнования)</t>
  </si>
  <si>
    <t>Расходы на обеспечение функций  поселения по размещению информации в средствах массовой информации органов местного самоуправления(Закупка товаров, работ и услуг для государственных (муниципальных) нужд)</t>
  </si>
  <si>
    <t>Расходы на уличное освещение поселения органов местного самоуправления (Закупка товаров, работ и услуг для государственных (муниципальных) нужд)</t>
  </si>
  <si>
    <t>Прочие расходы на  благоустройство поселения  органов местного самоуправления (Закупка товаров, работ и услуг для государственных (муниципальных) нужд)</t>
  </si>
  <si>
    <t>Пенсия за выслугу лет муниципальным служащим и лицам, замещавшим муниципальные должности   органов местного самоуправления (Социальное обеспечение и иные выплаты населению)</t>
  </si>
  <si>
    <t>Расходы на формирование фонда капитального ремонта общего имущества многоквартирных домов органов местного самоуправления(Закупка товаров, работ и услуг для государственных (муниципальных) нужд)</t>
  </si>
  <si>
    <t>Непрограммные расходы органов местного самоуправления</t>
  </si>
  <si>
    <t>Расходы на выплаты по оплате труда главы администрации, назначаемой  на должность  по контракту(Расходы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</si>
  <si>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01 0 01 01590</t>
  </si>
  <si>
    <t>Всего:</t>
  </si>
  <si>
    <t>01 0</t>
  </si>
  <si>
    <t>Основное мероприятие"Оказание услуг культурно-досуговой направленности населению поселения"</t>
  </si>
  <si>
    <t>Расходы на обеспечение деятельности МБУК "ЦНХТ п.Асерхово"(Предоставление субсидий бюджетным, автономным учреждениям и иным некоммерческим организациям)</t>
  </si>
  <si>
    <t>99</t>
  </si>
  <si>
    <t>Иные непрограммные расходы</t>
  </si>
  <si>
    <t>99 1</t>
  </si>
  <si>
    <t>99 1 00 00110</t>
  </si>
  <si>
    <t>99 9</t>
  </si>
  <si>
    <t>99 9 00 00110</t>
  </si>
  <si>
    <t>99 9 00 00190</t>
  </si>
  <si>
    <t>99 9 00 02590</t>
  </si>
  <si>
    <t>99 9 00 0И190</t>
  </si>
  <si>
    <t>99 9 00 20060</t>
  </si>
  <si>
    <t>99 9 00 20100</t>
  </si>
  <si>
    <t>300</t>
  </si>
  <si>
    <t>99 9 00 20120</t>
  </si>
  <si>
    <t>99 9 00 20140</t>
  </si>
  <si>
    <t>99 9 00 51180</t>
  </si>
  <si>
    <t>99 9 00 80130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</si>
  <si>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 в рамках непрограммных расходов  органов местного самоуправления(Социальное обеспечение и иные выплаты населению)</t>
  </si>
  <si>
    <t xml:space="preserve">Распределение бюджетных ассигнований по целевым статьям (муниципальным программам муниципального образования Асерховское  и непрограммным направлениям деятельности), группам видов расходов, разделам, подразделам </t>
  </si>
  <si>
    <t>99 9 00 21100</t>
  </si>
  <si>
    <t>11</t>
  </si>
  <si>
    <t>Резервный фонд администрации органов местного самоуправления(Иные бюджетные ассигнования)</t>
  </si>
  <si>
    <t>09</t>
  </si>
  <si>
    <t>99 9 00 20010</t>
  </si>
  <si>
    <t>99 9 00 20070</t>
  </si>
  <si>
    <t>99 9 00 20090</t>
  </si>
  <si>
    <t>Расходы на озеленение поселения   органов местного самоуправления (Закупка товаров, работ и услуг для государственных (муниципальных) нужд)</t>
  </si>
  <si>
    <t>Расходы на содержание мест захоронения органов местного самоуправления (Закупка товаров, работ и услуг для государственных (муниципальных) нужд)</t>
  </si>
  <si>
    <t>Субсидии на повышение оплаты труда отдельных категорий работников в соответствии с Указом Президента Российской Федерации от 07 мая 2012 года № 597 органов местного самоуправления (Предоставление субсидий бюджетным, автономным учреждениям и иным неккомерческим организациям)</t>
  </si>
  <si>
    <t>01 0 01 70390</t>
  </si>
  <si>
    <t>Расходы по обеспечению первичных мер пожарной безопасности (Закупка товаров, работ и услуг для государственных (муниципальных) нужд)</t>
  </si>
  <si>
    <t>99 9 00 20180</t>
  </si>
  <si>
    <t>классификации расходов бюджета на 2022 год</t>
  </si>
  <si>
    <t xml:space="preserve">Муниципальная программа «Развитие культуры в муниципальном образовании Асерховское Собинского района на 2021-2025 годы»   </t>
  </si>
  <si>
    <t>99 9 00 71960</t>
  </si>
  <si>
    <t>Расходы на осуществление мероприятий по защите населения и территории от чрезвычайных ситуаций органов местного самоуправления (Закупка товаров, работ и услуг для государственных (муниципальных) нужд)</t>
  </si>
  <si>
    <t xml:space="preserve">Осуществление части полномочий по дорожной деятельности в соответствии с заключенным соглашением (Закупка товаров, работ и услуг для государственных (муниципальных) нужд </t>
  </si>
  <si>
    <t>99 9 00 80040</t>
  </si>
  <si>
    <t>Расходы на осуществление части полномочий по организации в границах поселения водоснабжения населения путем эксплуатации нецентрализованных систем холодного водоснабжения (колодцы) (Закупка товаров, работ и услуг для государственных (муниципальных) нужд)</t>
  </si>
  <si>
    <t>99 9 00 80060</t>
  </si>
  <si>
    <t>Расходы по сносу аварийных многоквартирных домов</t>
  </si>
  <si>
    <t>99 9 00 21140</t>
  </si>
  <si>
    <t>Сумма на 2022 год</t>
  </si>
  <si>
    <t>Совета народных депутатов</t>
  </si>
  <si>
    <t xml:space="preserve">муниципального образования </t>
  </si>
  <si>
    <t>Асерховское Собинского района</t>
  </si>
  <si>
    <t>Приложение 4 к решению</t>
  </si>
  <si>
    <t>от 28.02.2022   № 4/2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</si>
</sst>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#,##0.0"/>
    <numFmt numFmtId="178" formatCode="0.000"/>
    <numFmt numFmtId="179" formatCode="0.0000"/>
    <numFmt numFmtId="180" formatCode="0.0"/>
    <numFmt numFmtId="181" formatCode="#,##0.000"/>
    <numFmt numFmtId="182" formatCode="#,##0.0000"/>
    <numFmt numFmtId="183" formatCode="0.00000"/>
    <numFmt numFmtId="184" formatCode="#,##0.00000&quot;р.&quot;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i/>
      <sz val="10"/>
      <name val="Arial"/>
      <family val="2"/>
    </font>
    <font>
      <b/>
      <sz val="10"/>
      <color indexed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33" borderId="0" xfId="0" applyFont="1" applyFill="1" applyAlignment="1">
      <alignment/>
    </xf>
    <xf numFmtId="49" fontId="0" fillId="0" borderId="0" xfId="0" applyNumberFormat="1" applyAlignment="1">
      <alignment wrapText="1"/>
    </xf>
    <xf numFmtId="177" fontId="5" fillId="34" borderId="10" xfId="0" applyNumberFormat="1" applyFont="1" applyFill="1" applyBorder="1" applyAlignment="1" quotePrefix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 quotePrefix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wrapText="1"/>
    </xf>
    <xf numFmtId="49" fontId="0" fillId="0" borderId="0" xfId="0" applyNumberFormat="1" applyFont="1" applyAlignment="1">
      <alignment wrapText="1"/>
    </xf>
    <xf numFmtId="0" fontId="1" fillId="33" borderId="0" xfId="0" applyFont="1" applyFill="1" applyAlignment="1">
      <alignment horizontal="right" vertical="top" wrapText="1"/>
    </xf>
    <xf numFmtId="0" fontId="1" fillId="0" borderId="0" xfId="0" applyFont="1" applyAlignment="1">
      <alignment/>
    </xf>
    <xf numFmtId="0" fontId="1" fillId="34" borderId="0" xfId="0" applyFont="1" applyFill="1" applyBorder="1" applyAlignment="1">
      <alignment horizontal="left" vertical="center" wrapText="1" indent="3"/>
    </xf>
    <xf numFmtId="0" fontId="4" fillId="34" borderId="10" xfId="0" applyNumberFormat="1" applyFont="1" applyFill="1" applyBorder="1" applyAlignment="1">
      <alignment horizontal="left" vertical="top" wrapText="1"/>
    </xf>
    <xf numFmtId="177" fontId="9" fillId="34" borderId="10" xfId="0" applyNumberFormat="1" applyFont="1" applyFill="1" applyBorder="1" applyAlignment="1" quotePrefix="1">
      <alignment horizontal="left" vertical="top" wrapText="1"/>
    </xf>
    <xf numFmtId="0" fontId="6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left" vertical="center" wrapText="1"/>
    </xf>
    <xf numFmtId="49" fontId="0" fillId="34" borderId="10" xfId="0" applyNumberForma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34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left" vertical="center" wrapText="1"/>
    </xf>
    <xf numFmtId="0" fontId="2" fillId="33" borderId="10" xfId="0" applyFont="1" applyFill="1" applyBorder="1" applyAlignment="1">
      <alignment/>
    </xf>
    <xf numFmtId="183" fontId="7" fillId="0" borderId="10" xfId="0" applyNumberFormat="1" applyFont="1" applyBorder="1" applyAlignment="1">
      <alignment horizontal="left" wrapText="1"/>
    </xf>
    <xf numFmtId="183" fontId="7" fillId="0" borderId="10" xfId="0" applyNumberFormat="1" applyFont="1" applyBorder="1" applyAlignment="1">
      <alignment horizontal="left" vertical="center" wrapText="1"/>
    </xf>
    <xf numFmtId="183" fontId="0" fillId="0" borderId="10" xfId="0" applyNumberFormat="1" applyFill="1" applyBorder="1" applyAlignment="1">
      <alignment horizontal="left" vertical="center" shrinkToFit="1"/>
    </xf>
    <xf numFmtId="177" fontId="9" fillId="34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183" fontId="6" fillId="0" borderId="10" xfId="0" applyNumberFormat="1" applyFont="1" applyFill="1" applyBorder="1" applyAlignment="1">
      <alignment horizontal="left" vertical="center" wrapText="1"/>
    </xf>
    <xf numFmtId="183" fontId="7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top" wrapText="1"/>
    </xf>
    <xf numFmtId="183" fontId="0" fillId="0" borderId="10" xfId="0" applyNumberFormat="1" applyFill="1" applyBorder="1" applyAlignment="1">
      <alignment horizontal="left" vertical="center" wrapText="1"/>
    </xf>
    <xf numFmtId="0" fontId="1" fillId="34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top" wrapText="1"/>
    </xf>
    <xf numFmtId="0" fontId="1" fillId="34" borderId="0" xfId="0" applyFont="1" applyFill="1" applyAlignment="1">
      <alignment horizontal="right" vertical="center"/>
    </xf>
    <xf numFmtId="0" fontId="2" fillId="33" borderId="0" xfId="0" applyFont="1" applyFill="1" applyBorder="1" applyAlignment="1">
      <alignment horizontal="center"/>
    </xf>
    <xf numFmtId="0" fontId="8" fillId="35" borderId="10" xfId="0" applyFont="1" applyFill="1" applyBorder="1" applyAlignment="1">
      <alignment vertical="top" wrapText="1"/>
    </xf>
    <xf numFmtId="49" fontId="6" fillId="35" borderId="10" xfId="0" applyNumberFormat="1" applyFont="1" applyFill="1" applyBorder="1" applyAlignment="1">
      <alignment horizontal="left" vertical="center"/>
    </xf>
    <xf numFmtId="183" fontId="6" fillId="35" borderId="10" xfId="0" applyNumberFormat="1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top" wrapText="1"/>
    </xf>
    <xf numFmtId="49" fontId="0" fillId="35" borderId="10" xfId="0" applyNumberFormat="1" applyFont="1" applyFill="1" applyBorder="1" applyAlignment="1">
      <alignment horizontal="left" vertical="center" wrapText="1"/>
    </xf>
    <xf numFmtId="49" fontId="0" fillId="35" borderId="10" xfId="0" applyNumberFormat="1" applyFill="1" applyBorder="1" applyAlignment="1">
      <alignment horizontal="left" vertical="center" wrapText="1"/>
    </xf>
    <xf numFmtId="183" fontId="0" fillId="35" borderId="10" xfId="0" applyNumberFormat="1" applyFill="1" applyBorder="1" applyAlignment="1">
      <alignment horizontal="left" vertical="center" shrinkToFit="1"/>
    </xf>
    <xf numFmtId="177" fontId="9" fillId="35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view="pageBreakPreview" zoomScaleSheetLayoutView="100" zoomScalePageLayoutView="0" workbookViewId="0" topLeftCell="A1">
      <selection activeCell="F34" sqref="F34"/>
    </sheetView>
  </sheetViews>
  <sheetFormatPr defaultColWidth="9.00390625" defaultRowHeight="12.75"/>
  <cols>
    <col min="1" max="1" width="43.625" style="0" customWidth="1"/>
    <col min="2" max="2" width="13.875" style="0" customWidth="1"/>
    <col min="4" max="4" width="9.00390625" style="0" customWidth="1"/>
    <col min="6" max="6" width="18.125" style="0" customWidth="1"/>
  </cols>
  <sheetData>
    <row r="1" spans="1:7" ht="15.75" customHeight="1">
      <c r="A1" s="48" t="s">
        <v>85</v>
      </c>
      <c r="B1" s="48"/>
      <c r="C1" s="48"/>
      <c r="D1" s="48"/>
      <c r="E1" s="48"/>
      <c r="F1" s="48"/>
      <c r="G1" s="41"/>
    </row>
    <row r="2" spans="1:7" ht="15.75" customHeight="1">
      <c r="A2" s="48" t="s">
        <v>82</v>
      </c>
      <c r="B2" s="48"/>
      <c r="C2" s="48"/>
      <c r="D2" s="48"/>
      <c r="E2" s="48"/>
      <c r="F2" s="48"/>
      <c r="G2" s="11"/>
    </row>
    <row r="3" spans="1:7" ht="15.75" customHeight="1">
      <c r="A3" s="48" t="s">
        <v>83</v>
      </c>
      <c r="B3" s="48"/>
      <c r="C3" s="48"/>
      <c r="D3" s="48"/>
      <c r="E3" s="48"/>
      <c r="F3" s="48"/>
      <c r="G3" s="42"/>
    </row>
    <row r="4" spans="1:7" ht="15.75">
      <c r="A4" s="47" t="s">
        <v>84</v>
      </c>
      <c r="B4" s="47"/>
      <c r="C4" s="47"/>
      <c r="D4" s="47"/>
      <c r="E4" s="47"/>
      <c r="F4" s="47"/>
      <c r="G4" s="10"/>
    </row>
    <row r="5" spans="1:6" ht="15.75" customHeight="1">
      <c r="A5" s="9"/>
      <c r="B5" s="9"/>
      <c r="C5" s="9"/>
      <c r="D5" s="47" t="s">
        <v>86</v>
      </c>
      <c r="E5" s="47"/>
      <c r="F5" s="47"/>
    </row>
    <row r="6" spans="1:6" ht="49.5" customHeight="1">
      <c r="A6" s="46" t="s">
        <v>57</v>
      </c>
      <c r="B6" s="46"/>
      <c r="C6" s="46"/>
      <c r="D6" s="46"/>
      <c r="E6" s="46"/>
      <c r="F6" s="46"/>
    </row>
    <row r="7" spans="1:6" ht="15.75" customHeight="1">
      <c r="A7" s="46" t="s">
        <v>71</v>
      </c>
      <c r="B7" s="46"/>
      <c r="C7" s="46"/>
      <c r="D7" s="46"/>
      <c r="E7" s="46"/>
      <c r="F7" s="46"/>
    </row>
    <row r="8" spans="1:6" ht="15.75">
      <c r="A8" s="1"/>
      <c r="B8" s="49"/>
      <c r="C8" s="49"/>
      <c r="D8" s="49"/>
      <c r="E8" s="49"/>
      <c r="F8" s="49"/>
    </row>
    <row r="9" spans="1:6" ht="30.75" customHeight="1">
      <c r="A9" s="43" t="s">
        <v>0</v>
      </c>
      <c r="B9" s="44" t="s">
        <v>1</v>
      </c>
      <c r="C9" s="44"/>
      <c r="D9" s="44"/>
      <c r="E9" s="44"/>
      <c r="F9" s="45" t="s">
        <v>81</v>
      </c>
    </row>
    <row r="10" spans="1:6" ht="15.75">
      <c r="A10" s="43"/>
      <c r="B10" s="7" t="s">
        <v>2</v>
      </c>
      <c r="C10" s="7" t="s">
        <v>3</v>
      </c>
      <c r="D10" s="7" t="s">
        <v>4</v>
      </c>
      <c r="E10" s="7" t="s">
        <v>5</v>
      </c>
      <c r="F10" s="45"/>
    </row>
    <row r="11" spans="1:6" ht="15.75">
      <c r="A11" s="31" t="s">
        <v>36</v>
      </c>
      <c r="B11" s="7"/>
      <c r="C11" s="7"/>
      <c r="D11" s="7"/>
      <c r="E11" s="7"/>
      <c r="F11" s="32">
        <f>F12+F16</f>
        <v>11717.2</v>
      </c>
    </row>
    <row r="12" spans="1:6" ht="51">
      <c r="A12" s="15" t="s">
        <v>72</v>
      </c>
      <c r="B12" s="16" t="s">
        <v>7</v>
      </c>
      <c r="C12" s="17"/>
      <c r="D12" s="17"/>
      <c r="E12" s="17"/>
      <c r="F12" s="33">
        <f>F14+F15</f>
        <v>3699.8</v>
      </c>
    </row>
    <row r="13" spans="1:6" ht="38.25">
      <c r="A13" s="14" t="s">
        <v>38</v>
      </c>
      <c r="B13" s="18" t="s">
        <v>37</v>
      </c>
      <c r="C13" s="17"/>
      <c r="D13" s="17"/>
      <c r="E13" s="17"/>
      <c r="F13" s="37">
        <f>F14</f>
        <v>2989.1</v>
      </c>
    </row>
    <row r="14" spans="1:6" ht="51">
      <c r="A14" s="50" t="s">
        <v>39</v>
      </c>
      <c r="B14" s="51" t="s">
        <v>35</v>
      </c>
      <c r="C14" s="51" t="s">
        <v>22</v>
      </c>
      <c r="D14" s="51" t="s">
        <v>6</v>
      </c>
      <c r="E14" s="51" t="s">
        <v>7</v>
      </c>
      <c r="F14" s="52">
        <f>2489.1+500</f>
        <v>2989.1</v>
      </c>
    </row>
    <row r="15" spans="1:6" ht="92.25" customHeight="1">
      <c r="A15" s="36" t="s">
        <v>67</v>
      </c>
      <c r="B15" s="19" t="s">
        <v>68</v>
      </c>
      <c r="C15" s="20" t="s">
        <v>22</v>
      </c>
      <c r="D15" s="19" t="s">
        <v>6</v>
      </c>
      <c r="E15" s="19" t="s">
        <v>7</v>
      </c>
      <c r="F15" s="37">
        <v>710.7</v>
      </c>
    </row>
    <row r="16" spans="1:6" ht="25.5">
      <c r="A16" s="3" t="s">
        <v>33</v>
      </c>
      <c r="B16" s="16" t="s">
        <v>40</v>
      </c>
      <c r="C16" s="20"/>
      <c r="D16" s="19"/>
      <c r="E16" s="19"/>
      <c r="F16" s="38">
        <f>F17+F19</f>
        <v>8017.4</v>
      </c>
    </row>
    <row r="17" spans="1:6" ht="12.75">
      <c r="A17" s="15" t="s">
        <v>41</v>
      </c>
      <c r="B17" s="16" t="s">
        <v>42</v>
      </c>
      <c r="C17" s="20"/>
      <c r="D17" s="19"/>
      <c r="E17" s="19"/>
      <c r="F17" s="38">
        <f>F18</f>
        <v>1227.6</v>
      </c>
    </row>
    <row r="18" spans="1:6" ht="106.5" customHeight="1">
      <c r="A18" s="13" t="s">
        <v>34</v>
      </c>
      <c r="B18" s="22" t="s">
        <v>43</v>
      </c>
      <c r="C18" s="21" t="s">
        <v>8</v>
      </c>
      <c r="D18" s="21" t="s">
        <v>7</v>
      </c>
      <c r="E18" s="21" t="s">
        <v>12</v>
      </c>
      <c r="F18" s="37">
        <v>1227.6</v>
      </c>
    </row>
    <row r="19" spans="1:6" ht="18.75" customHeight="1">
      <c r="A19" s="15" t="s">
        <v>41</v>
      </c>
      <c r="B19" s="30" t="s">
        <v>44</v>
      </c>
      <c r="C19" s="21"/>
      <c r="D19" s="21"/>
      <c r="E19" s="21"/>
      <c r="F19" s="38">
        <f>F20+F21+F22+F23+F24+F25+F26+F28+F29+F30+F31+F32+F33+F34+F35+F36+F37+F38+F39+F40+F41+F42+F43</f>
        <v>6789.8</v>
      </c>
    </row>
    <row r="20" spans="1:6" ht="114.75">
      <c r="A20" s="4" t="s">
        <v>10</v>
      </c>
      <c r="B20" s="23" t="s">
        <v>45</v>
      </c>
      <c r="C20" s="21" t="s">
        <v>8</v>
      </c>
      <c r="D20" s="21" t="s">
        <v>7</v>
      </c>
      <c r="E20" s="21" t="s">
        <v>12</v>
      </c>
      <c r="F20" s="37">
        <v>556.7</v>
      </c>
    </row>
    <row r="21" spans="1:6" ht="51">
      <c r="A21" s="5" t="s">
        <v>11</v>
      </c>
      <c r="B21" s="24" t="s">
        <v>46</v>
      </c>
      <c r="C21" s="25" t="s">
        <v>13</v>
      </c>
      <c r="D21" s="26" t="s">
        <v>7</v>
      </c>
      <c r="E21" s="26" t="s">
        <v>12</v>
      </c>
      <c r="F21" s="40">
        <v>16.9</v>
      </c>
    </row>
    <row r="22" spans="1:6" ht="127.5">
      <c r="A22" s="5" t="s">
        <v>25</v>
      </c>
      <c r="B22" s="27" t="s">
        <v>47</v>
      </c>
      <c r="C22" s="27" t="s">
        <v>8</v>
      </c>
      <c r="D22" s="24" t="s">
        <v>6</v>
      </c>
      <c r="E22" s="24" t="s">
        <v>12</v>
      </c>
      <c r="F22" s="34">
        <v>1593.2</v>
      </c>
    </row>
    <row r="23" spans="1:6" ht="76.5">
      <c r="A23" s="53" t="s">
        <v>26</v>
      </c>
      <c r="B23" s="54" t="s">
        <v>47</v>
      </c>
      <c r="C23" s="54" t="s">
        <v>13</v>
      </c>
      <c r="D23" s="55" t="s">
        <v>6</v>
      </c>
      <c r="E23" s="55" t="s">
        <v>12</v>
      </c>
      <c r="F23" s="56">
        <f>185+300</f>
        <v>485</v>
      </c>
    </row>
    <row r="24" spans="1:6" ht="76.5">
      <c r="A24" s="4" t="s">
        <v>27</v>
      </c>
      <c r="B24" s="27" t="s">
        <v>47</v>
      </c>
      <c r="C24" s="27" t="s">
        <v>14</v>
      </c>
      <c r="D24" s="24" t="s">
        <v>6</v>
      </c>
      <c r="E24" s="24" t="s">
        <v>12</v>
      </c>
      <c r="F24" s="34">
        <v>100</v>
      </c>
    </row>
    <row r="25" spans="1:6" ht="76.5">
      <c r="A25" s="4" t="s">
        <v>28</v>
      </c>
      <c r="B25" s="27" t="s">
        <v>48</v>
      </c>
      <c r="C25" s="27" t="s">
        <v>13</v>
      </c>
      <c r="D25" s="24" t="s">
        <v>7</v>
      </c>
      <c r="E25" s="24" t="s">
        <v>17</v>
      </c>
      <c r="F25" s="34">
        <v>15</v>
      </c>
    </row>
    <row r="26" spans="1:6" ht="51.75" customHeight="1">
      <c r="A26" s="4" t="s">
        <v>23</v>
      </c>
      <c r="B26" s="27" t="s">
        <v>48</v>
      </c>
      <c r="C26" s="27" t="s">
        <v>14</v>
      </c>
      <c r="D26" s="24" t="s">
        <v>7</v>
      </c>
      <c r="E26" s="24" t="s">
        <v>17</v>
      </c>
      <c r="F26" s="34">
        <v>1.5</v>
      </c>
    </row>
    <row r="27" spans="1:6" ht="12.75" hidden="1">
      <c r="A27" s="4"/>
      <c r="B27" s="28"/>
      <c r="C27" s="27"/>
      <c r="D27" s="24"/>
      <c r="E27" s="28"/>
      <c r="F27" s="34"/>
    </row>
    <row r="28" spans="1:6" ht="76.5">
      <c r="A28" s="4" t="s">
        <v>74</v>
      </c>
      <c r="B28" s="28" t="s">
        <v>62</v>
      </c>
      <c r="C28" s="24" t="s">
        <v>13</v>
      </c>
      <c r="D28" s="24" t="s">
        <v>20</v>
      </c>
      <c r="E28" s="28" t="s">
        <v>15</v>
      </c>
      <c r="F28" s="34">
        <v>15</v>
      </c>
    </row>
    <row r="29" spans="1:6" ht="51">
      <c r="A29" s="53" t="s">
        <v>69</v>
      </c>
      <c r="B29" s="55" t="s">
        <v>70</v>
      </c>
      <c r="C29" s="55" t="s">
        <v>13</v>
      </c>
      <c r="D29" s="55" t="s">
        <v>20</v>
      </c>
      <c r="E29" s="55" t="s">
        <v>15</v>
      </c>
      <c r="F29" s="56">
        <f>15+300</f>
        <v>315</v>
      </c>
    </row>
    <row r="30" spans="1:6" ht="51">
      <c r="A30" s="53" t="s">
        <v>29</v>
      </c>
      <c r="B30" s="55" t="s">
        <v>49</v>
      </c>
      <c r="C30" s="54" t="s">
        <v>13</v>
      </c>
      <c r="D30" s="55" t="s">
        <v>21</v>
      </c>
      <c r="E30" s="55" t="s">
        <v>20</v>
      </c>
      <c r="F30" s="56">
        <f>850+10.4</f>
        <v>860.4</v>
      </c>
    </row>
    <row r="31" spans="1:6" ht="51">
      <c r="A31" s="4" t="s">
        <v>65</v>
      </c>
      <c r="B31" s="28" t="s">
        <v>63</v>
      </c>
      <c r="C31" s="24" t="s">
        <v>13</v>
      </c>
      <c r="D31" s="24" t="s">
        <v>21</v>
      </c>
      <c r="E31" s="28" t="s">
        <v>20</v>
      </c>
      <c r="F31" s="34">
        <v>10</v>
      </c>
    </row>
    <row r="32" spans="1:6" ht="51">
      <c r="A32" s="4" t="s">
        <v>66</v>
      </c>
      <c r="B32" s="28" t="s">
        <v>64</v>
      </c>
      <c r="C32" s="24" t="s">
        <v>13</v>
      </c>
      <c r="D32" s="24" t="s">
        <v>21</v>
      </c>
      <c r="E32" s="28" t="s">
        <v>20</v>
      </c>
      <c r="F32" s="34">
        <v>10</v>
      </c>
    </row>
    <row r="33" spans="1:6" ht="51">
      <c r="A33" s="53" t="s">
        <v>30</v>
      </c>
      <c r="B33" s="55" t="s">
        <v>50</v>
      </c>
      <c r="C33" s="54" t="s">
        <v>13</v>
      </c>
      <c r="D33" s="55" t="s">
        <v>21</v>
      </c>
      <c r="E33" s="55" t="s">
        <v>20</v>
      </c>
      <c r="F33" s="56">
        <f>10+200</f>
        <v>210</v>
      </c>
    </row>
    <row r="34" spans="1:6" ht="63.75">
      <c r="A34" s="4" t="s">
        <v>31</v>
      </c>
      <c r="B34" s="29" t="s">
        <v>52</v>
      </c>
      <c r="C34" s="27" t="s">
        <v>51</v>
      </c>
      <c r="D34" s="24" t="s">
        <v>15</v>
      </c>
      <c r="E34" s="24" t="s">
        <v>7</v>
      </c>
      <c r="F34" s="34">
        <v>130</v>
      </c>
    </row>
    <row r="35" spans="1:6" ht="76.5">
      <c r="A35" s="13" t="s">
        <v>32</v>
      </c>
      <c r="B35" s="27" t="s">
        <v>53</v>
      </c>
      <c r="C35" s="27" t="s">
        <v>13</v>
      </c>
      <c r="D35" s="24" t="s">
        <v>21</v>
      </c>
      <c r="E35" s="24" t="s">
        <v>7</v>
      </c>
      <c r="F35" s="34">
        <v>36</v>
      </c>
    </row>
    <row r="36" spans="1:6" ht="38.25">
      <c r="A36" s="35" t="s">
        <v>60</v>
      </c>
      <c r="B36" s="24" t="s">
        <v>58</v>
      </c>
      <c r="C36" s="24" t="s">
        <v>14</v>
      </c>
      <c r="D36" s="24" t="s">
        <v>7</v>
      </c>
      <c r="E36" s="24" t="s">
        <v>59</v>
      </c>
      <c r="F36" s="34">
        <v>25</v>
      </c>
    </row>
    <row r="37" spans="1:6" ht="104.25" customHeight="1">
      <c r="A37" s="6" t="s">
        <v>18</v>
      </c>
      <c r="B37" s="29" t="s">
        <v>54</v>
      </c>
      <c r="C37" s="29" t="s">
        <v>8</v>
      </c>
      <c r="D37" s="28" t="s">
        <v>9</v>
      </c>
      <c r="E37" s="28" t="s">
        <v>20</v>
      </c>
      <c r="F37" s="34">
        <v>99.9</v>
      </c>
    </row>
    <row r="38" spans="1:6" ht="55.5" customHeight="1">
      <c r="A38" s="6" t="s">
        <v>19</v>
      </c>
      <c r="B38" s="29" t="s">
        <v>54</v>
      </c>
      <c r="C38" s="29" t="s">
        <v>13</v>
      </c>
      <c r="D38" s="28" t="s">
        <v>9</v>
      </c>
      <c r="E38" s="28" t="s">
        <v>20</v>
      </c>
      <c r="F38" s="34">
        <v>20</v>
      </c>
    </row>
    <row r="39" spans="1:6" ht="97.5" customHeight="1">
      <c r="A39" s="4" t="s">
        <v>56</v>
      </c>
      <c r="B39" s="28" t="s">
        <v>73</v>
      </c>
      <c r="C39" s="28" t="s">
        <v>22</v>
      </c>
      <c r="D39" s="28" t="s">
        <v>6</v>
      </c>
      <c r="E39" s="28" t="s">
        <v>7</v>
      </c>
      <c r="F39" s="34">
        <v>168.2</v>
      </c>
    </row>
    <row r="40" spans="1:6" ht="57.75" customHeight="1">
      <c r="A40" s="12" t="s">
        <v>24</v>
      </c>
      <c r="B40" s="29" t="s">
        <v>55</v>
      </c>
      <c r="C40" s="29" t="s">
        <v>16</v>
      </c>
      <c r="D40" s="29" t="s">
        <v>7</v>
      </c>
      <c r="E40" s="28" t="s">
        <v>17</v>
      </c>
      <c r="F40" s="34">
        <v>2</v>
      </c>
    </row>
    <row r="41" spans="1:6" ht="68.25" customHeight="1">
      <c r="A41" s="53" t="s">
        <v>75</v>
      </c>
      <c r="B41" s="55" t="s">
        <v>76</v>
      </c>
      <c r="C41" s="55" t="s">
        <v>13</v>
      </c>
      <c r="D41" s="55" t="s">
        <v>12</v>
      </c>
      <c r="E41" s="55" t="s">
        <v>61</v>
      </c>
      <c r="F41" s="56">
        <f>1000+300</f>
        <v>1300</v>
      </c>
    </row>
    <row r="42" spans="1:6" ht="91.5" customHeight="1">
      <c r="A42" s="39" t="s">
        <v>77</v>
      </c>
      <c r="B42" s="28" t="s">
        <v>78</v>
      </c>
      <c r="C42" s="28" t="s">
        <v>13</v>
      </c>
      <c r="D42" s="28" t="s">
        <v>21</v>
      </c>
      <c r="E42" s="28" t="s">
        <v>9</v>
      </c>
      <c r="F42" s="34">
        <v>110</v>
      </c>
    </row>
    <row r="43" spans="1:6" ht="32.25" customHeight="1">
      <c r="A43" s="57" t="s">
        <v>79</v>
      </c>
      <c r="B43" s="55" t="s">
        <v>80</v>
      </c>
      <c r="C43" s="55" t="s">
        <v>13</v>
      </c>
      <c r="D43" s="55" t="s">
        <v>21</v>
      </c>
      <c r="E43" s="55" t="s">
        <v>7</v>
      </c>
      <c r="F43" s="56">
        <f>10+700</f>
        <v>710</v>
      </c>
    </row>
    <row r="44" spans="1:6" ht="12.75">
      <c r="A44" s="2"/>
      <c r="B44" s="2"/>
      <c r="C44" s="8"/>
      <c r="D44" s="2"/>
      <c r="E44" s="2"/>
      <c r="F44" s="2"/>
    </row>
    <row r="45" spans="1:6" ht="12.75">
      <c r="A45" s="2"/>
      <c r="B45" s="2"/>
      <c r="C45" s="2"/>
      <c r="D45" s="2"/>
      <c r="E45" s="2"/>
      <c r="F45" s="2"/>
    </row>
    <row r="46" spans="1:6" ht="12.75">
      <c r="A46" s="2"/>
      <c r="B46" s="2"/>
      <c r="C46" s="2"/>
      <c r="D46" s="2"/>
      <c r="E46" s="2"/>
      <c r="F46" s="2"/>
    </row>
    <row r="47" spans="1:6" ht="12.75">
      <c r="A47" s="2"/>
      <c r="B47" s="2"/>
      <c r="C47" s="2"/>
      <c r="D47" s="2"/>
      <c r="E47" s="2"/>
      <c r="F47" s="2"/>
    </row>
    <row r="48" spans="1:6" ht="12.75">
      <c r="A48" s="2"/>
      <c r="B48" s="2"/>
      <c r="C48" s="2"/>
      <c r="D48" s="2"/>
      <c r="E48" s="2"/>
      <c r="F48" s="2"/>
    </row>
    <row r="49" spans="1:6" ht="12.75">
      <c r="A49" s="2"/>
      <c r="B49" s="2"/>
      <c r="C49" s="2"/>
      <c r="D49" s="2"/>
      <c r="E49" s="2"/>
      <c r="F49" s="2"/>
    </row>
    <row r="50" spans="1:6" ht="12.75">
      <c r="A50" s="2"/>
      <c r="B50" s="2"/>
      <c r="C50" s="2"/>
      <c r="D50" s="2"/>
      <c r="E50" s="2"/>
      <c r="F50" s="2"/>
    </row>
    <row r="51" spans="1:6" ht="12.75">
      <c r="A51" s="2"/>
      <c r="B51" s="2"/>
      <c r="C51" s="2"/>
      <c r="D51" s="2"/>
      <c r="E51" s="2"/>
      <c r="F51" s="2"/>
    </row>
    <row r="52" spans="1:6" ht="12.75">
      <c r="A52" s="2"/>
      <c r="B52" s="2"/>
      <c r="C52" s="2"/>
      <c r="D52" s="2"/>
      <c r="E52" s="2"/>
      <c r="F52" s="2"/>
    </row>
    <row r="53" spans="1:6" ht="12.75">
      <c r="A53" s="2"/>
      <c r="B53" s="2"/>
      <c r="C53" s="2"/>
      <c r="D53" s="2"/>
      <c r="E53" s="2"/>
      <c r="F53" s="2"/>
    </row>
    <row r="54" spans="1:6" ht="12.75">
      <c r="A54" s="2"/>
      <c r="B54" s="2"/>
      <c r="C54" s="2"/>
      <c r="D54" s="2"/>
      <c r="E54" s="2"/>
      <c r="F54" s="2"/>
    </row>
    <row r="55" spans="1:6" ht="12.75">
      <c r="A55" s="2"/>
      <c r="B55" s="2"/>
      <c r="C55" s="2"/>
      <c r="D55" s="2"/>
      <c r="E55" s="2"/>
      <c r="F55" s="2"/>
    </row>
    <row r="56" spans="1:6" ht="12.75">
      <c r="A56" s="2"/>
      <c r="B56" s="2"/>
      <c r="C56" s="2"/>
      <c r="D56" s="2"/>
      <c r="E56" s="2"/>
      <c r="F56" s="2"/>
    </row>
    <row r="57" spans="1:6" ht="12.75">
      <c r="A57" s="2"/>
      <c r="B57" s="2"/>
      <c r="C57" s="2"/>
      <c r="D57" s="2"/>
      <c r="E57" s="2"/>
      <c r="F57" s="2"/>
    </row>
    <row r="58" spans="1:6" ht="12.75">
      <c r="A58" s="2"/>
      <c r="B58" s="2"/>
      <c r="C58" s="2"/>
      <c r="D58" s="2"/>
      <c r="E58" s="2"/>
      <c r="F58" s="2"/>
    </row>
    <row r="59" spans="1:6" ht="12.75">
      <c r="A59" s="2"/>
      <c r="B59" s="2"/>
      <c r="C59" s="2"/>
      <c r="D59" s="2"/>
      <c r="E59" s="2"/>
      <c r="F59" s="2"/>
    </row>
    <row r="60" spans="1:6" ht="12.75">
      <c r="A60" s="2"/>
      <c r="B60" s="2"/>
      <c r="C60" s="2"/>
      <c r="D60" s="2"/>
      <c r="E60" s="2"/>
      <c r="F60" s="2"/>
    </row>
    <row r="61" spans="1:6" ht="12.75">
      <c r="A61" s="2"/>
      <c r="B61" s="2"/>
      <c r="C61" s="2"/>
      <c r="D61" s="2"/>
      <c r="E61" s="2"/>
      <c r="F61" s="2"/>
    </row>
    <row r="62" spans="1:6" ht="12.75">
      <c r="A62" s="2"/>
      <c r="B62" s="2"/>
      <c r="C62" s="2"/>
      <c r="D62" s="2"/>
      <c r="E62" s="2"/>
      <c r="F62" s="2"/>
    </row>
    <row r="63" spans="1:6" ht="12.75">
      <c r="A63" s="2"/>
      <c r="B63" s="2"/>
      <c r="C63" s="2"/>
      <c r="D63" s="2"/>
      <c r="E63" s="2"/>
      <c r="F63" s="2"/>
    </row>
    <row r="64" spans="1:6" ht="12.75">
      <c r="A64" s="2"/>
      <c r="B64" s="2"/>
      <c r="C64" s="2"/>
      <c r="D64" s="2"/>
      <c r="E64" s="2"/>
      <c r="F64" s="2"/>
    </row>
    <row r="65" spans="1:6" ht="12.75">
      <c r="A65" s="2"/>
      <c r="B65" s="2"/>
      <c r="C65" s="2"/>
      <c r="D65" s="2"/>
      <c r="E65" s="2"/>
      <c r="F65" s="2"/>
    </row>
    <row r="66" spans="1:6" ht="12.75">
      <c r="A66" s="2"/>
      <c r="B66" s="2"/>
      <c r="C66" s="2"/>
      <c r="D66" s="2"/>
      <c r="E66" s="2"/>
      <c r="F66" s="2"/>
    </row>
    <row r="67" spans="1:6" ht="12.75">
      <c r="A67" s="2"/>
      <c r="B67" s="2"/>
      <c r="C67" s="2"/>
      <c r="D67" s="2"/>
      <c r="E67" s="2"/>
      <c r="F67" s="2"/>
    </row>
    <row r="68" spans="1:6" ht="12.75">
      <c r="A68" s="2"/>
      <c r="B68" s="2"/>
      <c r="C68" s="2"/>
      <c r="D68" s="2"/>
      <c r="E68" s="2"/>
      <c r="F68" s="2"/>
    </row>
    <row r="69" spans="1:6" ht="12.75">
      <c r="A69" s="2"/>
      <c r="B69" s="2"/>
      <c r="C69" s="2"/>
      <c r="D69" s="2"/>
      <c r="E69" s="2"/>
      <c r="F69" s="2"/>
    </row>
    <row r="70" spans="1:6" ht="12.75">
      <c r="A70" s="2"/>
      <c r="B70" s="2"/>
      <c r="C70" s="2"/>
      <c r="D70" s="2"/>
      <c r="E70" s="2"/>
      <c r="F70" s="2"/>
    </row>
    <row r="71" spans="1:6" ht="12.75">
      <c r="A71" s="2"/>
      <c r="B71" s="2"/>
      <c r="C71" s="2"/>
      <c r="D71" s="2"/>
      <c r="E71" s="2"/>
      <c r="F71" s="2"/>
    </row>
    <row r="72" spans="1:6" ht="12.75">
      <c r="A72" s="2"/>
      <c r="B72" s="2"/>
      <c r="C72" s="2"/>
      <c r="D72" s="2"/>
      <c r="E72" s="2"/>
      <c r="F72" s="2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  <row r="77" spans="1:6" ht="12.75">
      <c r="A77" s="2"/>
      <c r="B77" s="2"/>
      <c r="C77" s="2"/>
      <c r="D77" s="2"/>
      <c r="E77" s="2"/>
      <c r="F77" s="2"/>
    </row>
    <row r="78" spans="1:6" ht="12.75">
      <c r="A78" s="2"/>
      <c r="B78" s="2"/>
      <c r="C78" s="2"/>
      <c r="D78" s="2"/>
      <c r="E78" s="2"/>
      <c r="F78" s="2"/>
    </row>
    <row r="79" spans="1:6" ht="12.75">
      <c r="A79" s="2"/>
      <c r="B79" s="2"/>
      <c r="C79" s="2"/>
      <c r="D79" s="2"/>
      <c r="E79" s="2"/>
      <c r="F79" s="2"/>
    </row>
    <row r="80" spans="1:6" ht="12.75">
      <c r="A80" s="2"/>
      <c r="B80" s="2"/>
      <c r="C80" s="2"/>
      <c r="D80" s="2"/>
      <c r="E80" s="2"/>
      <c r="F80" s="2"/>
    </row>
    <row r="81" spans="1:6" ht="12.75">
      <c r="A81" s="2"/>
      <c r="B81" s="2"/>
      <c r="C81" s="2"/>
      <c r="D81" s="2"/>
      <c r="E81" s="2"/>
      <c r="F81" s="2"/>
    </row>
    <row r="82" spans="1:6" ht="12.75">
      <c r="A82" s="2"/>
      <c r="B82" s="2"/>
      <c r="C82" s="2"/>
      <c r="D82" s="2"/>
      <c r="E82" s="2"/>
      <c r="F82" s="2"/>
    </row>
    <row r="83" spans="1:6" ht="12.75">
      <c r="A83" s="2"/>
      <c r="B83" s="2"/>
      <c r="C83" s="2"/>
      <c r="D83" s="2"/>
      <c r="E83" s="2"/>
      <c r="F83" s="2"/>
    </row>
    <row r="84" spans="1:6" ht="12.75">
      <c r="A84" s="2"/>
      <c r="B84" s="2"/>
      <c r="C84" s="2"/>
      <c r="D84" s="2"/>
      <c r="E84" s="2"/>
      <c r="F84" s="2"/>
    </row>
    <row r="85" spans="1:6" ht="12.75">
      <c r="A85" s="2"/>
      <c r="B85" s="2"/>
      <c r="C85" s="2"/>
      <c r="D85" s="2"/>
      <c r="E85" s="2"/>
      <c r="F85" s="2"/>
    </row>
    <row r="86" spans="1:6" ht="12.75">
      <c r="A86" s="2"/>
      <c r="B86" s="2"/>
      <c r="C86" s="2"/>
      <c r="D86" s="2"/>
      <c r="E86" s="2"/>
      <c r="F86" s="2"/>
    </row>
    <row r="87" spans="1:6" ht="12.75">
      <c r="A87" s="2"/>
      <c r="B87" s="2"/>
      <c r="C87" s="2"/>
      <c r="D87" s="2"/>
      <c r="E87" s="2"/>
      <c r="F87" s="2"/>
    </row>
    <row r="88" spans="1:6" ht="12.75">
      <c r="A88" s="2"/>
      <c r="B88" s="2"/>
      <c r="C88" s="2"/>
      <c r="D88" s="2"/>
      <c r="E88" s="2"/>
      <c r="F88" s="2"/>
    </row>
    <row r="89" spans="1:6" ht="12.75">
      <c r="A89" s="2"/>
      <c r="B89" s="2"/>
      <c r="C89" s="2"/>
      <c r="D89" s="2"/>
      <c r="E89" s="2"/>
      <c r="F89" s="2"/>
    </row>
    <row r="90" spans="1:6" ht="12.75">
      <c r="A90" s="2"/>
      <c r="B90" s="2"/>
      <c r="C90" s="2"/>
      <c r="D90" s="2"/>
      <c r="E90" s="2"/>
      <c r="F90" s="2"/>
    </row>
    <row r="91" spans="1:6" ht="12.75">
      <c r="A91" s="2"/>
      <c r="B91" s="2"/>
      <c r="C91" s="2"/>
      <c r="D91" s="2"/>
      <c r="E91" s="2"/>
      <c r="F91" s="2"/>
    </row>
    <row r="92" spans="1:6" ht="12.75">
      <c r="A92" s="2"/>
      <c r="B92" s="2"/>
      <c r="C92" s="2"/>
      <c r="D92" s="2"/>
      <c r="E92" s="2"/>
      <c r="F92" s="2"/>
    </row>
    <row r="93" spans="1:6" ht="12.75">
      <c r="A93" s="2"/>
      <c r="B93" s="2"/>
      <c r="C93" s="2"/>
      <c r="D93" s="2"/>
      <c r="E93" s="2"/>
      <c r="F93" s="2"/>
    </row>
    <row r="94" spans="1:6" ht="12.75">
      <c r="A94" s="2"/>
      <c r="B94" s="2"/>
      <c r="C94" s="2"/>
      <c r="D94" s="2"/>
      <c r="E94" s="2"/>
      <c r="F94" s="2"/>
    </row>
    <row r="95" spans="1:6" ht="12.75">
      <c r="A95" s="2"/>
      <c r="B95" s="2"/>
      <c r="C95" s="2"/>
      <c r="D95" s="2"/>
      <c r="E95" s="2"/>
      <c r="F95" s="2"/>
    </row>
    <row r="96" spans="1:6" ht="12.75">
      <c r="A96" s="2"/>
      <c r="B96" s="2"/>
      <c r="C96" s="2"/>
      <c r="D96" s="2"/>
      <c r="E96" s="2"/>
      <c r="F96" s="2"/>
    </row>
    <row r="97" spans="1:6" ht="12.75">
      <c r="A97" s="2"/>
      <c r="B97" s="2"/>
      <c r="C97" s="2"/>
      <c r="D97" s="2"/>
      <c r="E97" s="2"/>
      <c r="F97" s="2"/>
    </row>
    <row r="98" spans="1:6" ht="12.75">
      <c r="A98" s="2"/>
      <c r="B98" s="2"/>
      <c r="C98" s="2"/>
      <c r="D98" s="2"/>
      <c r="E98" s="2"/>
      <c r="F98" s="2"/>
    </row>
    <row r="99" spans="1:6" ht="12.75">
      <c r="A99" s="2"/>
      <c r="B99" s="2"/>
      <c r="C99" s="2"/>
      <c r="D99" s="2"/>
      <c r="E99" s="2"/>
      <c r="F99" s="2"/>
    </row>
  </sheetData>
  <sheetProtection/>
  <mergeCells count="11">
    <mergeCell ref="A1:F1"/>
    <mergeCell ref="A2:F2"/>
    <mergeCell ref="A3:F3"/>
    <mergeCell ref="A7:F7"/>
    <mergeCell ref="B8:F8"/>
    <mergeCell ref="A9:A10"/>
    <mergeCell ref="B9:E9"/>
    <mergeCell ref="F9:F10"/>
    <mergeCell ref="A6:F6"/>
    <mergeCell ref="A4:F4"/>
    <mergeCell ref="D5:F5"/>
  </mergeCells>
  <printOptions/>
  <pageMargins left="0.75" right="0.75" top="0.9" bottom="0.69" header="0.5" footer="0.5"/>
  <pageSetup horizontalDpi="600" verticalDpi="600" orientation="portrait" paperSize="9" scale="74" r:id="rId1"/>
  <rowBreaks count="2" manualBreakCount="2">
    <brk id="22" max="5" man="1"/>
    <brk id="3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User</cp:lastModifiedBy>
  <cp:lastPrinted>2021-12-17T12:17:45Z</cp:lastPrinted>
  <dcterms:created xsi:type="dcterms:W3CDTF">2014-11-11T12:38:19Z</dcterms:created>
  <dcterms:modified xsi:type="dcterms:W3CDTF">2022-03-01T07:24:07Z</dcterms:modified>
  <cp:category/>
  <cp:version/>
  <cp:contentType/>
  <cp:contentStatus/>
</cp:coreProperties>
</file>